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ocuments\Approved Templates\2024\"/>
    </mc:Choice>
  </mc:AlternateContent>
  <bookViews>
    <workbookView xWindow="-108" yWindow="-108" windowWidth="23256" windowHeight="12456"/>
  </bookViews>
  <sheets>
    <sheet name="Procurement Summary" sheetId="5" r:id="rId1"/>
    <sheet name="Analysis" sheetId="10" state="veryHidden" r:id="rId2"/>
    <sheet name="Regular Procurements-Checklist" sheetId="1" r:id="rId3"/>
    <sheet name="Institutional Status-Checklist" sheetId="8" r:id="rId4"/>
  </sheets>
  <externalReferences>
    <externalReference r:id="rId5"/>
  </externalReferences>
  <definedNames>
    <definedName name="BOO">'[1]Quarterly Return Template 2019'!$G$159:$G$175</definedName>
    <definedName name="CAT">'[1]Quarterly Return Template 2019'!$E$159:$E$174</definedName>
    <definedName name="CATA">'Procurement Summary'!$B$202:$B$217</definedName>
    <definedName name="DIS">'[1]Quarterly Return Template 2019'!$B$159:$B$221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2" i="5" l="1"/>
  <c r="O132" i="5"/>
  <c r="N132" i="5"/>
  <c r="M132" i="5"/>
  <c r="L132" i="5"/>
  <c r="K132" i="5"/>
  <c r="J132" i="5"/>
  <c r="I132" i="5"/>
  <c r="H132" i="5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B2" i="10"/>
  <c r="A2" i="10"/>
  <c r="BA2" i="10"/>
  <c r="G98" i="5" l="1"/>
  <c r="I17" i="5" l="1"/>
  <c r="E17" i="5"/>
  <c r="U150" i="5" l="1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X149" i="5"/>
  <c r="W149" i="5"/>
  <c r="V149" i="5"/>
  <c r="X148" i="5"/>
  <c r="W148" i="5"/>
  <c r="V148" i="5"/>
  <c r="X147" i="5"/>
  <c r="W147" i="5"/>
  <c r="V147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X145" i="5"/>
  <c r="W145" i="5"/>
  <c r="V145" i="5"/>
  <c r="X144" i="5"/>
  <c r="W144" i="5"/>
  <c r="V144" i="5"/>
  <c r="X143" i="5"/>
  <c r="W143" i="5"/>
  <c r="V143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X141" i="5"/>
  <c r="W141" i="5"/>
  <c r="V141" i="5"/>
  <c r="X140" i="5"/>
  <c r="W140" i="5"/>
  <c r="V140" i="5"/>
  <c r="X139" i="5"/>
  <c r="W139" i="5"/>
  <c r="V139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X137" i="5"/>
  <c r="W137" i="5"/>
  <c r="V137" i="5"/>
  <c r="X136" i="5"/>
  <c r="W136" i="5"/>
  <c r="V136" i="5"/>
  <c r="X135" i="5"/>
  <c r="W135" i="5"/>
  <c r="V135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X128" i="5"/>
  <c r="W128" i="5"/>
  <c r="V128" i="5"/>
  <c r="X127" i="5"/>
  <c r="W127" i="5"/>
  <c r="V127" i="5"/>
  <c r="X126" i="5"/>
  <c r="W126" i="5"/>
  <c r="V126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X124" i="5"/>
  <c r="W124" i="5"/>
  <c r="V124" i="5"/>
  <c r="X123" i="5"/>
  <c r="W123" i="5"/>
  <c r="V123" i="5"/>
  <c r="X122" i="5"/>
  <c r="W122" i="5"/>
  <c r="V122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X120" i="5"/>
  <c r="W120" i="5"/>
  <c r="V120" i="5"/>
  <c r="X119" i="5"/>
  <c r="W119" i="5"/>
  <c r="V119" i="5"/>
  <c r="X118" i="5"/>
  <c r="W118" i="5"/>
  <c r="V118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X116" i="5"/>
  <c r="W116" i="5"/>
  <c r="V116" i="5"/>
  <c r="X115" i="5"/>
  <c r="W115" i="5"/>
  <c r="V115" i="5"/>
  <c r="X114" i="5"/>
  <c r="W114" i="5"/>
  <c r="V114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X109" i="5"/>
  <c r="W109" i="5"/>
  <c r="V109" i="5"/>
  <c r="X108" i="5"/>
  <c r="W108" i="5"/>
  <c r="V108" i="5"/>
  <c r="X107" i="5"/>
  <c r="W107" i="5"/>
  <c r="V107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X105" i="5"/>
  <c r="W105" i="5"/>
  <c r="V105" i="5"/>
  <c r="X104" i="5"/>
  <c r="W104" i="5"/>
  <c r="V104" i="5"/>
  <c r="X103" i="5"/>
  <c r="W103" i="5"/>
  <c r="V103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X101" i="5"/>
  <c r="W101" i="5"/>
  <c r="V101" i="5"/>
  <c r="X100" i="5"/>
  <c r="W100" i="5"/>
  <c r="V100" i="5"/>
  <c r="X99" i="5"/>
  <c r="W99" i="5"/>
  <c r="V99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X97" i="5"/>
  <c r="W97" i="5"/>
  <c r="V97" i="5"/>
  <c r="X96" i="5"/>
  <c r="W96" i="5"/>
  <c r="V96" i="5"/>
  <c r="X95" i="5"/>
  <c r="W95" i="5"/>
  <c r="V95" i="5"/>
  <c r="P90" i="5"/>
  <c r="O90" i="5"/>
  <c r="N90" i="5"/>
  <c r="M90" i="5"/>
  <c r="L90" i="5"/>
  <c r="K90" i="5"/>
  <c r="J90" i="5"/>
  <c r="I90" i="5"/>
  <c r="H90" i="5"/>
  <c r="G90" i="5"/>
  <c r="X89" i="5"/>
  <c r="W89" i="5"/>
  <c r="V89" i="5"/>
  <c r="X88" i="5"/>
  <c r="W88" i="5"/>
  <c r="V88" i="5"/>
  <c r="X87" i="5"/>
  <c r="W87" i="5"/>
  <c r="V87" i="5"/>
  <c r="X86" i="5"/>
  <c r="W86" i="5"/>
  <c r="V86" i="5"/>
  <c r="X85" i="5"/>
  <c r="W85" i="5"/>
  <c r="V85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L130" i="5" l="1"/>
  <c r="W150" i="5"/>
  <c r="X84" i="5"/>
  <c r="V142" i="5"/>
  <c r="X78" i="5"/>
  <c r="V84" i="5"/>
  <c r="I111" i="5"/>
  <c r="W110" i="5"/>
  <c r="W142" i="5"/>
  <c r="X98" i="5"/>
  <c r="W84" i="5"/>
  <c r="W121" i="5"/>
  <c r="M111" i="5"/>
  <c r="J111" i="5"/>
  <c r="H130" i="5"/>
  <c r="K111" i="5"/>
  <c r="S111" i="5"/>
  <c r="X129" i="5"/>
  <c r="Q130" i="5"/>
  <c r="H151" i="5"/>
  <c r="V150" i="5"/>
  <c r="O151" i="5"/>
  <c r="R111" i="5"/>
  <c r="P130" i="5"/>
  <c r="L111" i="5"/>
  <c r="T111" i="5"/>
  <c r="W106" i="5"/>
  <c r="V117" i="5"/>
  <c r="J130" i="5"/>
  <c r="R130" i="5"/>
  <c r="X150" i="5"/>
  <c r="Q151" i="5"/>
  <c r="X102" i="5"/>
  <c r="X106" i="5"/>
  <c r="W117" i="5"/>
  <c r="K130" i="5"/>
  <c r="J151" i="5"/>
  <c r="R151" i="5"/>
  <c r="M91" i="5"/>
  <c r="X90" i="5"/>
  <c r="N111" i="5"/>
  <c r="X117" i="5"/>
  <c r="W129" i="5"/>
  <c r="W138" i="5"/>
  <c r="V146" i="5"/>
  <c r="K151" i="5"/>
  <c r="S151" i="5"/>
  <c r="V98" i="5"/>
  <c r="L91" i="5"/>
  <c r="T91" i="5"/>
  <c r="T132" i="5" s="1"/>
  <c r="V78" i="5"/>
  <c r="N91" i="5"/>
  <c r="W98" i="5"/>
  <c r="V110" i="5"/>
  <c r="O111" i="5"/>
  <c r="N130" i="5"/>
  <c r="M130" i="5"/>
  <c r="U130" i="5"/>
  <c r="X138" i="5"/>
  <c r="W146" i="5"/>
  <c r="L151" i="5"/>
  <c r="Q111" i="5"/>
  <c r="X71" i="5"/>
  <c r="G91" i="5"/>
  <c r="O91" i="5"/>
  <c r="H111" i="5"/>
  <c r="P111" i="5"/>
  <c r="V121" i="5"/>
  <c r="O130" i="5"/>
  <c r="N151" i="5"/>
  <c r="M151" i="5"/>
  <c r="U151" i="5"/>
  <c r="J91" i="5"/>
  <c r="R91" i="5"/>
  <c r="R132" i="5" s="1"/>
  <c r="K91" i="5"/>
  <c r="S91" i="5"/>
  <c r="S132" i="5" s="1"/>
  <c r="H91" i="5"/>
  <c r="P91" i="5"/>
  <c r="I91" i="5"/>
  <c r="Q91" i="5"/>
  <c r="Q132" i="5" s="1"/>
  <c r="W78" i="5"/>
  <c r="W125" i="5"/>
  <c r="V125" i="5"/>
  <c r="V129" i="5"/>
  <c r="V138" i="5"/>
  <c r="U111" i="5"/>
  <c r="G130" i="5"/>
  <c r="W90" i="5"/>
  <c r="U91" i="5"/>
  <c r="U132" i="5" s="1"/>
  <c r="V102" i="5"/>
  <c r="X110" i="5"/>
  <c r="X121" i="5"/>
  <c r="X142" i="5"/>
  <c r="P151" i="5"/>
  <c r="V71" i="5"/>
  <c r="W102" i="5"/>
  <c r="G111" i="5"/>
  <c r="I130" i="5"/>
  <c r="I151" i="5"/>
  <c r="G151" i="5"/>
  <c r="W71" i="5"/>
  <c r="V106" i="5"/>
  <c r="X125" i="5"/>
  <c r="S130" i="5"/>
  <c r="X146" i="5"/>
  <c r="T130" i="5"/>
  <c r="T151" i="5"/>
  <c r="E37" i="5"/>
  <c r="E36" i="5"/>
  <c r="G132" i="5" l="1"/>
  <c r="V132" i="5" s="1"/>
  <c r="V151" i="5"/>
  <c r="W151" i="5"/>
  <c r="V130" i="5"/>
  <c r="X151" i="5"/>
  <c r="X111" i="5"/>
  <c r="X130" i="5"/>
  <c r="W91" i="5"/>
  <c r="E13" i="5" s="1"/>
  <c r="W111" i="5"/>
  <c r="W130" i="5"/>
  <c r="X2" i="10"/>
  <c r="S2" i="10"/>
  <c r="T2" i="10"/>
  <c r="U2" i="10"/>
  <c r="N2" i="10"/>
  <c r="Q2" i="10"/>
  <c r="P2" i="10"/>
  <c r="R2" i="10"/>
  <c r="V111" i="5"/>
  <c r="W2" i="10"/>
  <c r="V2" i="10"/>
  <c r="Z2" i="10"/>
  <c r="Y2" i="10"/>
  <c r="V91" i="5"/>
  <c r="X91" i="5"/>
  <c r="E14" i="5" s="1"/>
  <c r="AA2" i="10"/>
  <c r="M2" i="10"/>
  <c r="E33" i="5"/>
  <c r="E32" i="5"/>
  <c r="E29" i="5"/>
  <c r="E28" i="5"/>
  <c r="X132" i="5" l="1"/>
  <c r="O2" i="10"/>
  <c r="W132" i="5"/>
  <c r="C25" i="5" l="1"/>
  <c r="C24" i="5"/>
  <c r="E25" i="5"/>
  <c r="E24" i="5"/>
  <c r="F2" i="10" l="1"/>
  <c r="H2" i="10"/>
  <c r="E2" i="10"/>
  <c r="G2" i="10" l="1"/>
  <c r="E22" i="5" l="1"/>
  <c r="D2" i="10" s="1"/>
  <c r="E21" i="5"/>
  <c r="C2" i="10" s="1"/>
</calcChain>
</file>

<file path=xl/sharedStrings.xml><?xml version="1.0" encoding="utf-8"?>
<sst xmlns="http://schemas.openxmlformats.org/spreadsheetml/2006/main" count="3971" uniqueCount="701">
  <si>
    <t>PPDPA Section Reference</t>
  </si>
  <si>
    <t>Risk Assessment Questionnaire</t>
  </si>
  <si>
    <t xml:space="preserve">PPDPA- Section 23. Regulations Section 7(2a), (2 b) </t>
  </si>
  <si>
    <t>PPDPA- Section 21(3)</t>
  </si>
  <si>
    <t xml:space="preserve">PPDPA –Section 14(1a), Regulations section 10(5) </t>
  </si>
  <si>
    <t>PPDPA – Section 25(1,2)</t>
  </si>
  <si>
    <t>PPDA -Section 26,  27 Regulations Section 9</t>
  </si>
  <si>
    <t xml:space="preserve">PPDPA –Section 29, Regulations Section 8, </t>
  </si>
  <si>
    <t>PPDPA Section 30</t>
  </si>
  <si>
    <t>PPDA -Section 30(1), 31, 38, 40 Regulations section 10, 13, 14, 19, 23,</t>
  </si>
  <si>
    <t>PPDPA Section 32, Regulations section 15,</t>
  </si>
  <si>
    <t xml:space="preserve">PPDA Section 34 </t>
  </si>
  <si>
    <t>PPDPA- Section 42</t>
  </si>
  <si>
    <t xml:space="preserve">PPDPA Section 47, 48, Regulations Section 28, 29, </t>
  </si>
  <si>
    <t>PPDPA-Section 46(7)</t>
  </si>
  <si>
    <t>PPDPA- Section 52(2)</t>
  </si>
  <si>
    <t>PPDPA Section 38, 58 Regulations 36, 38</t>
  </si>
  <si>
    <t>PPDPA- Section 60</t>
  </si>
  <si>
    <t xml:space="preserve">PPDPA Section 61 </t>
  </si>
  <si>
    <t xml:space="preserve">PPDPA Section 62 </t>
  </si>
  <si>
    <t>PPDPA Section 63</t>
  </si>
  <si>
    <t>PPDPA Section 64</t>
  </si>
  <si>
    <t xml:space="preserve">PPDPA Section 59 (f), 65 </t>
  </si>
  <si>
    <t xml:space="preserve">PPDPA – Section 66 </t>
  </si>
  <si>
    <t>PPDPA Section 54, 55, 68, Regulations 32, 33, 62,</t>
  </si>
  <si>
    <t xml:space="preserve">PPDPA Section 78 , 89, Regulations 62,63,64 </t>
  </si>
  <si>
    <t>PPDPA Section 90-94, Regulations 65-67</t>
  </si>
  <si>
    <t>Name</t>
  </si>
  <si>
    <t>ID Number</t>
  </si>
  <si>
    <t>Signature</t>
  </si>
  <si>
    <t>Procurement Process requirements</t>
  </si>
  <si>
    <t>Contract Management Processes</t>
  </si>
  <si>
    <t>I</t>
  </si>
  <si>
    <t xml:space="preserve">  Employed by</t>
  </si>
  <si>
    <t>Role/Title</t>
  </si>
  <si>
    <t>Stationed at</t>
  </si>
  <si>
    <t>Procuring Entity Name</t>
  </si>
  <si>
    <t>Date of Reporting</t>
  </si>
  <si>
    <t>Period Reported</t>
  </si>
  <si>
    <t>Preceding month statistics submitted</t>
  </si>
  <si>
    <t>Head of PMU</t>
  </si>
  <si>
    <t>Direct</t>
  </si>
  <si>
    <t>RFQ</t>
  </si>
  <si>
    <t>Works</t>
  </si>
  <si>
    <t>Goods</t>
  </si>
  <si>
    <t>Procurements</t>
  </si>
  <si>
    <t>Email Address</t>
  </si>
  <si>
    <t>Asset Disposal Processes</t>
  </si>
  <si>
    <t xml:space="preserve">Compliance Requirements  </t>
  </si>
  <si>
    <t>a.     Is there an individual Plan with complete details of the procurement requirement for the specific procurement? In case of any adjustments to the original plan, were these submitted to the Authority?</t>
  </si>
  <si>
    <t xml:space="preserve">a.     Were internal options explored for providing requirements? </t>
  </si>
  <si>
    <t>a.     Was the appropriate financial  threshold applied?</t>
  </si>
  <si>
    <t>a.     Was procurement requirement not split to fall below threshold?</t>
  </si>
  <si>
    <t>a.     Were market consultations done appropriately  and record on file?</t>
  </si>
  <si>
    <t>a.     Did the bidding documents set out the detailed description of the requirement?</t>
  </si>
  <si>
    <t>a.     Did the PE appropriately apply the Domestic preference considerations  in the process?</t>
  </si>
  <si>
    <t xml:space="preserve">a.   Was the correct procurement method applied? </t>
  </si>
  <si>
    <t>a.     Was there an invitation to pre-qualify?</t>
  </si>
  <si>
    <t>b.   Was the 15 days minimum pre-qualification period allowed?</t>
  </si>
  <si>
    <t xml:space="preserve">c.   Were Standard Bidding documents used? </t>
  </si>
  <si>
    <t>d.   Were the specifications neutral?</t>
  </si>
  <si>
    <t>e.   Was procurement notice advertised in the Gazette?</t>
  </si>
  <si>
    <t>f.    Was it advertised in any other media of wide circulation?</t>
  </si>
  <si>
    <t>g.   Was the ITT document reasonably priced?</t>
  </si>
  <si>
    <t>h.   In case of pre-bidding conference and/ or site visit, were site visit attendance certificate issued?</t>
  </si>
  <si>
    <t>i.    Were bidders allowed adequate bidding period?</t>
  </si>
  <si>
    <t>j.    A record of minutes and signed “register of attendance” of the Bid Opening process?</t>
  </si>
  <si>
    <t>a.   Is the process restricted to bidders on the standing list?</t>
  </si>
  <si>
    <t>b.   Has the PE drawn up requirements by which bidders not on the standing list can demonstrate their qualification to participate?</t>
  </si>
  <si>
    <t>k.   Is the reason for use of Restricted bidding method in line with provisions of the Act?</t>
  </si>
  <si>
    <t>a.     Was the direct procurement method justified in line with the provisions of the law?</t>
  </si>
  <si>
    <t>d.   Is there an evaluation report by 2 other independent consultants?</t>
  </si>
  <si>
    <t>e.   Was an ITT document issued to guide the process?</t>
  </si>
  <si>
    <t>f.    Did the PE enter into price a negotiation?</t>
  </si>
  <si>
    <t>a.     Was the procurement within the prescribed thresholds?</t>
  </si>
  <si>
    <t>b.   Was a request for quotation (RFQ) issued with complete contents in line with the law?</t>
  </si>
  <si>
    <t>c.   Was RFQ widely advertised to reach as many potential bidders?</t>
  </si>
  <si>
    <t>d.   Were the technical specifications neutral?</t>
  </si>
  <si>
    <t>e.   Are the participating bidders registered with the Authority?</t>
  </si>
  <si>
    <t>a.     Did the bidders meet set qualification criteria?</t>
  </si>
  <si>
    <t>b.   Were the bids administratively compliant?</t>
  </si>
  <si>
    <t>c.   Were there any bid clarifications done according to the law?</t>
  </si>
  <si>
    <t>a.   Were bids responsive to the ITT document</t>
  </si>
  <si>
    <t>b.   Was the evaluation concluded within 15 days after bid opening or an authorized extension?</t>
  </si>
  <si>
    <t>c.   Did the Evaluation Committee members declare any conflict of interest in writing?</t>
  </si>
  <si>
    <t>d.   A detailed comparative schedule showing the outcome of the evaluation on file?</t>
  </si>
  <si>
    <t>e.   In case of a pre-qualified tender, evidence of verification on the qualification of the bid?</t>
  </si>
  <si>
    <t>a.     No evidence of unsolicited communication from bidders during evaluation process?</t>
  </si>
  <si>
    <t xml:space="preserve">a.     Is the total contract price within the planned budget? </t>
  </si>
  <si>
    <t>b.   If there was a negotiation to reduce contract price, was it strictly limited to scope and excluded price as provided for in the law?</t>
  </si>
  <si>
    <t>a.     Did the estimated value of procurement require an Expression of Interest?</t>
  </si>
  <si>
    <t>b.   Was there a standard invitation for Expression of Interest published in accordance with the law?</t>
  </si>
  <si>
    <t>c.   Is  procurement subject to prior scrutiny by SPOC?</t>
  </si>
  <si>
    <t>d.   Was the procurement submitted to SPOC?</t>
  </si>
  <si>
    <t>e.   Did the PE abide by the SPOC directives?</t>
  </si>
  <si>
    <t>f.    Was the standard RFP issued to the shortlisted (3-6) bidders?</t>
  </si>
  <si>
    <t>g.   Were the technical requirements fair?</t>
  </si>
  <si>
    <t xml:space="preserve">h.   Was adequate time given for submission of proposals? </t>
  </si>
  <si>
    <t>i.    Is there a record of minutes and signed “Register of Attendance” of the Bid Opening process?</t>
  </si>
  <si>
    <t>a.     Were  technical and financial bids submitted separately?</t>
  </si>
  <si>
    <t>b.   Technical evaluation report on file?</t>
  </si>
  <si>
    <t>c.   Was the correct scoring and ranking applied according to the RFP?</t>
  </si>
  <si>
    <t>d.   Is there a public financial bid opening register and minutes?</t>
  </si>
  <si>
    <t>a.   Was the available budget indicated in the RFP?</t>
  </si>
  <si>
    <t>b.   Where technical and financial bids submitted separately?</t>
  </si>
  <si>
    <t>c.   A Technical evaluation report on file?</t>
  </si>
  <si>
    <t>d.   Was the correct scoring and ranking applied according to the RFP?</t>
  </si>
  <si>
    <t>e.   A public financial bid opening register and minutes on file?</t>
  </si>
  <si>
    <t>a.     Were Community Service Organizations respects  considered ( requiring local participation and knowledge of local issues and community needs)?</t>
  </si>
  <si>
    <t>b.   A shortlist of community service organizations on file?</t>
  </si>
  <si>
    <t>c.   Did the evaluation criteria reflecting the unique qualifications of community service organization?</t>
  </si>
  <si>
    <t>d.   Does the evaluation and selection method reflect Quality and Cost based method</t>
  </si>
  <si>
    <t>a.   Is the reason for use of the single source selection exceptional according to the law?</t>
  </si>
  <si>
    <t>b.   Are there formalized Terms of Reference?</t>
  </si>
  <si>
    <t>c.   Is there evidence to show that prospective firms requested to provide qualification, experience and competence information?</t>
  </si>
  <si>
    <t>d.   A shortlist of prospective firms drawn up on file?</t>
  </si>
  <si>
    <t>e.   Did the single, selected firm submit and responsive and  combined bid?</t>
  </si>
  <si>
    <t>f.    Did the PE enter into a procurement contract negotiation?</t>
  </si>
  <si>
    <t>a.     Is the reason for use of the single consultant selection exceptional according to the law?</t>
  </si>
  <si>
    <t>b.     Is the reason for use of the single source selection exceptional according to the law?</t>
  </si>
  <si>
    <t>c.     Are there formalized Terms of Reference?</t>
  </si>
  <si>
    <t>d.     Is there evidence to show that prospective consultants requested to provide qualification, experience and competence information?</t>
  </si>
  <si>
    <t>e.     A shortlist of prospective firms drawn up on file?</t>
  </si>
  <si>
    <t>f.      Did the single, selected firm submit and responsive and  combined bid?</t>
  </si>
  <si>
    <t>g.     Did the PE enter into a procurement contract negotiation?</t>
  </si>
  <si>
    <t>a.   Is the procurement subject to scrutiny by SPOC in accordance to classification of the PE?</t>
  </si>
  <si>
    <t>b.   Was the procurement submitted to SPOC?</t>
  </si>
  <si>
    <t>c.   Did the PE abide by SPOC directives?</t>
  </si>
  <si>
    <t>d.   Did the PE send notification of award to all participating bidders?</t>
  </si>
  <si>
    <t>e.   Was the 14 days period provided before contract was signed?</t>
  </si>
  <si>
    <t>f.    Was the Contract award published in the same manner as the Procurement notice within 1 month?</t>
  </si>
  <si>
    <t>g.   Was a copy of the Contract Award notice submitted to the Authority for publication on the website?</t>
  </si>
  <si>
    <t>a.     Is there a duly signed and valid contract?</t>
  </si>
  <si>
    <t>b.   Are the terms and conditions of the contract based on those stated in the bidding documents?</t>
  </si>
  <si>
    <t>c.   Does the contract have remedy clause for breach of contract?</t>
  </si>
  <si>
    <t>d.   Was any variation of the contract per variation clause?</t>
  </si>
  <si>
    <t>e.   Was there any material variations on the contract from the original scope of the procurement?</t>
  </si>
  <si>
    <t>f.    Has the PE established procedures to manage the contract?</t>
  </si>
  <si>
    <t>g.   Is the PE adhering to set contract management procedures &amp; Terms?</t>
  </si>
  <si>
    <t>h.   Are payments being done within the time limits set out in the contracts</t>
  </si>
  <si>
    <t>i.    Is the contract progressing according the agreed time schedule? /Was the contract completed within the agreed period?</t>
  </si>
  <si>
    <t>j.    Were all contract deliverables and obligations met?</t>
  </si>
  <si>
    <t>c.   Accounting Officer approval of the disposal method recommended by the Disposal Committee on file?</t>
  </si>
  <si>
    <r>
      <t>PPDPA -Section 18,50, 70, Regulation 30, 1</t>
    </r>
    <r>
      <rPr>
        <vertAlign val="superscript"/>
        <sz val="10"/>
        <color theme="1"/>
        <rFont val="Trebuchet MS"/>
        <family val="2"/>
      </rPr>
      <t>st</t>
    </r>
    <r>
      <rPr>
        <sz val="10"/>
        <color theme="1"/>
        <rFont val="Trebuchet MS"/>
        <family val="2"/>
      </rPr>
      <t xml:space="preserve"> Schedule,</t>
    </r>
  </si>
  <si>
    <t>Corrective actions</t>
  </si>
  <si>
    <t>Consultancy Services</t>
  </si>
  <si>
    <r>
      <t>1.</t>
    </r>
    <r>
      <rPr>
        <b/>
        <sz val="7"/>
        <color rgb="FF000000"/>
        <rFont val="Trebuchet MS"/>
        <family val="2"/>
      </rPr>
      <t xml:space="preserve">    </t>
    </r>
    <r>
      <rPr>
        <b/>
        <u/>
        <sz val="10"/>
        <color theme="1"/>
        <rFont val="Trebuchet MS"/>
        <family val="2"/>
      </rPr>
      <t>DETAILS OF PROCURING ENTITY</t>
    </r>
  </si>
  <si>
    <t>Accounting Officer Station</t>
  </si>
  <si>
    <t>Class</t>
  </si>
  <si>
    <t>If Not registered, state reason for not registering with PRAZ</t>
  </si>
  <si>
    <t xml:space="preserve">PMU Personnel </t>
  </si>
  <si>
    <t xml:space="preserve">Full names </t>
  </si>
  <si>
    <t>Category</t>
  </si>
  <si>
    <t xml:space="preserve">Supplier </t>
  </si>
  <si>
    <t>Industry</t>
  </si>
  <si>
    <t>Nationality</t>
  </si>
  <si>
    <t>Total</t>
  </si>
  <si>
    <t>Non-Consultancy Services</t>
  </si>
  <si>
    <t>Project  &amp;  Contract title</t>
  </si>
  <si>
    <t>Project Description.</t>
  </si>
  <si>
    <t>Project Location</t>
  </si>
  <si>
    <t>Procurement Method</t>
  </si>
  <si>
    <t>Number of Payment Certificates issued to date</t>
  </si>
  <si>
    <t>PE remarks on project progression status and contactor performance</t>
  </si>
  <si>
    <t xml:space="preserve">ACCOUNTING OFFICER </t>
  </si>
  <si>
    <r>
      <t xml:space="preserve">Note: </t>
    </r>
    <r>
      <rPr>
        <i/>
        <sz val="8"/>
        <color theme="1"/>
        <rFont val="Trebuchet MS"/>
        <family val="2"/>
      </rPr>
      <t>Use the correct &amp; full suppliers’/contractors’ names as indicated on the contract and invoices. Where the suppliers use more than one name or a ‘T/A’, indicate all names</t>
    </r>
  </si>
  <si>
    <t>Select Option</t>
  </si>
  <si>
    <t>PE Subcategory (select appropriate)</t>
  </si>
  <si>
    <t>Number of PRAZ Sensitisation workshops attended</t>
  </si>
  <si>
    <t xml:space="preserve">Sensitisation courses attended </t>
  </si>
  <si>
    <t>Non - Consultancy Services</t>
  </si>
  <si>
    <t xml:space="preserve">Competitive Tenders </t>
  </si>
  <si>
    <t>Restricted Tenders</t>
  </si>
  <si>
    <t>Supplier Totals For All Procurements</t>
  </si>
  <si>
    <t>No. of Procurements</t>
  </si>
  <si>
    <t>Contractor(s) Name</t>
  </si>
  <si>
    <t>Contractor 's Nationality</t>
  </si>
  <si>
    <t>Expense Category (Captal/Operational)</t>
  </si>
  <si>
    <t>Description of Disposed Items</t>
  </si>
  <si>
    <t>Reasons for Disposal</t>
  </si>
  <si>
    <t>Disposal Approved</t>
  </si>
  <si>
    <t>Method of Disposal Used</t>
  </si>
  <si>
    <t>Specify if Other Disposal Method Used</t>
  </si>
  <si>
    <t>Evaluation Method</t>
  </si>
  <si>
    <t>Specify if Other Evaluation Method Used</t>
  </si>
  <si>
    <t>Disposal Value Set by Disposal Committee/Evaluator  per Unit</t>
  </si>
  <si>
    <t>Evaluation Report on File</t>
  </si>
  <si>
    <t>Quantity</t>
  </si>
  <si>
    <t>Actual Disposal Value per unit</t>
  </si>
  <si>
    <t>1.Individual Procurement Plans</t>
  </si>
  <si>
    <t>3.Financial Thresholds</t>
  </si>
  <si>
    <t>4.Procurement Requirements Splits</t>
  </si>
  <si>
    <t>5.Market consultations considerations</t>
  </si>
  <si>
    <t>6.Requirement Specification Standard.</t>
  </si>
  <si>
    <t>7.Preference and Inclusion of Groups</t>
  </si>
  <si>
    <t>8.Method of Procurement</t>
  </si>
  <si>
    <t>9.Competitive bidding method procedure</t>
  </si>
  <si>
    <t>10.Restricted bidding method procedure</t>
  </si>
  <si>
    <t>11.Direct Method Requirements</t>
  </si>
  <si>
    <t>12.Request for quotation (RFQ) method Requirements</t>
  </si>
  <si>
    <t>13.Procurement Cancellation Procedure</t>
  </si>
  <si>
    <t xml:space="preserve">14.Examination of Bids </t>
  </si>
  <si>
    <t>15.Bids Evaluation Process</t>
  </si>
  <si>
    <t xml:space="preserve">16.Non-communication Interference </t>
  </si>
  <si>
    <t>17.Budget Consideration</t>
  </si>
  <si>
    <t>18.Procurement of Consultancy Services</t>
  </si>
  <si>
    <t>19.Evaluation of Quality and Costs Consultancy Services</t>
  </si>
  <si>
    <t>20.Evaluation of Fixed Budget Procedure</t>
  </si>
  <si>
    <t>21.Least Cost Procedure</t>
  </si>
  <si>
    <t>22.Quality Based Procedure</t>
  </si>
  <si>
    <t>23.Community Service Organizations</t>
  </si>
  <si>
    <t>24.Single Source Selection Procedure</t>
  </si>
  <si>
    <t>25.Selection of Single  Consultant Procedure</t>
  </si>
  <si>
    <t>27.Contract Management</t>
  </si>
  <si>
    <t>28.Disposal of Public Assets</t>
  </si>
  <si>
    <t>Years of Experience in  Procurement</t>
  </si>
  <si>
    <t xml:space="preserve">Monthly Project Progress reports submitted </t>
  </si>
  <si>
    <t xml:space="preserve">Contract Performance reports on file at PE </t>
  </si>
  <si>
    <t>Initial Expected Completion Date (MM/DD/YY)</t>
  </si>
  <si>
    <t>Government Ministry</t>
  </si>
  <si>
    <t>Government Department</t>
  </si>
  <si>
    <t>RDC</t>
  </si>
  <si>
    <t>Municipality</t>
  </si>
  <si>
    <t>Local Board</t>
  </si>
  <si>
    <t>Town Council</t>
  </si>
  <si>
    <t>City Council</t>
  </si>
  <si>
    <t>Constititional Commission</t>
  </si>
  <si>
    <t>Joint Venture</t>
  </si>
  <si>
    <t>College or University</t>
  </si>
  <si>
    <t>Hospital</t>
  </si>
  <si>
    <t>Special Purpose Vehicle</t>
  </si>
  <si>
    <t>Regulatory Body</t>
  </si>
  <si>
    <t>Company</t>
  </si>
  <si>
    <t>Physical Address</t>
  </si>
  <si>
    <t>Preceding Month Statistics submitted (select appropriate)</t>
  </si>
  <si>
    <t>Reasons For Variance</t>
  </si>
  <si>
    <t>PMU Members</t>
  </si>
  <si>
    <t>2.Exploring internal options for providing requirements</t>
  </si>
  <si>
    <t>Project Completion Status</t>
  </si>
  <si>
    <t>Is Contract Running on Schedule</t>
  </si>
  <si>
    <t>State Number of Weeks Contract is Behind Schedule</t>
  </si>
  <si>
    <t>State Number of Weeks Contract is Ahead of Schedule</t>
  </si>
  <si>
    <t>Contractor's Physical Address</t>
  </si>
  <si>
    <t>Expense Category (Capital/Operational)</t>
  </si>
  <si>
    <t>Project completion status</t>
  </si>
  <si>
    <t>Monthly Project Progress reports submitted</t>
  </si>
  <si>
    <t>a.    Is there a documented reason for cancellation of process?</t>
  </si>
  <si>
    <t>b.   Were all the bidders notified of the cancellation promptly?</t>
  </si>
  <si>
    <t>c.   Were all hard copies of bids disposed of according to the law?</t>
  </si>
  <si>
    <t>a.    Did the PE establish minimum standards for the quality of service required?</t>
  </si>
  <si>
    <t>b.   A Technical Evaluation report on file?</t>
  </si>
  <si>
    <t>d.    A public financial bid opening register and minutes on file?</t>
  </si>
  <si>
    <t>a.    Was the best technical offer identified and selected regardless of costs?</t>
  </si>
  <si>
    <t>b.   Any evidence of  negotiations on costs to achieve value for money?</t>
  </si>
  <si>
    <t>Total No. of Procurements</t>
  </si>
  <si>
    <t>Reason for Entry or Exit</t>
  </si>
  <si>
    <t>Framework Agreements</t>
  </si>
  <si>
    <t>Supplier's PRAZ Registration Number</t>
  </si>
  <si>
    <t>Regular Procurements Compliance Checklist - PRAZ M&amp;E Assessment</t>
  </si>
  <si>
    <t>Form CME1</t>
  </si>
  <si>
    <t>Form CME2</t>
  </si>
  <si>
    <t>Staff movements in and out of PMU during reported month</t>
  </si>
  <si>
    <t>YES</t>
  </si>
  <si>
    <t>PPDPA Section 33      Regulations section 16(1d)</t>
  </si>
  <si>
    <t>26.Contract Award/SPOC threshold</t>
  </si>
  <si>
    <t>Period Reported (DD/MM/YY) to (DD/MM/YY)</t>
  </si>
  <si>
    <t>(A) REGULAR PROCUREMENTS</t>
  </si>
  <si>
    <t>Number of Planned Procurements</t>
  </si>
  <si>
    <t>Number of Actual Procurements</t>
  </si>
  <si>
    <t>International</t>
  </si>
  <si>
    <t xml:space="preserve">Domestic </t>
  </si>
  <si>
    <t>Total Number of Contracts Awarded During Month</t>
  </si>
  <si>
    <t>Total Number of Contracts Awarded Before Month</t>
  </si>
  <si>
    <t>Name &amp; Surname</t>
  </si>
  <si>
    <t>PE Telephone Numbers</t>
  </si>
  <si>
    <t>Accounting Officer Mobile No</t>
  </si>
  <si>
    <t>Accounting Officer Email address</t>
  </si>
  <si>
    <t>Valid Authority to Procure</t>
  </si>
  <si>
    <t>Contractor (s) Name</t>
  </si>
  <si>
    <r>
      <t>PE</t>
    </r>
    <r>
      <rPr>
        <b/>
        <sz val="9"/>
        <color rgb="FFFF0000"/>
        <rFont val="Trebuchet MS"/>
        <family val="2"/>
      </rPr>
      <t xml:space="preserve"> </t>
    </r>
    <r>
      <rPr>
        <b/>
        <sz val="9"/>
        <color rgb="FF000000"/>
        <rFont val="Trebuchet MS"/>
        <family val="2"/>
      </rPr>
      <t xml:space="preserve"> Category (select appropriate)</t>
    </r>
  </si>
  <si>
    <t>Procurement Qualifications</t>
  </si>
  <si>
    <t>Procurement Certifications</t>
  </si>
  <si>
    <t>2. MONTHLY SUMMARY</t>
  </si>
  <si>
    <r>
      <t>4.</t>
    </r>
    <r>
      <rPr>
        <b/>
        <sz val="7"/>
        <color rgb="FF000000"/>
        <rFont val="Trebuchet MS"/>
        <family val="2"/>
      </rPr>
      <t xml:space="preserve">    </t>
    </r>
    <r>
      <rPr>
        <b/>
        <u/>
        <sz val="10"/>
        <color theme="1"/>
        <rFont val="Trebuchet MS"/>
        <family val="2"/>
      </rPr>
      <t>DETAILS OF PROCUREMENT MANAGEMENT UNIT</t>
    </r>
  </si>
  <si>
    <t>HEAD OF PROCUREMENT MANAGEMENT UNIT</t>
  </si>
  <si>
    <t xml:space="preserve">I </t>
  </si>
  <si>
    <t>Select Month</t>
  </si>
  <si>
    <t>Select Year</t>
  </si>
  <si>
    <t>Select Date</t>
  </si>
  <si>
    <r>
      <t>do hereby declare that the information provided to PRAZ above is true and an accurate record maintained at (</t>
    </r>
    <r>
      <rPr>
        <i/>
        <sz val="8"/>
        <color rgb="FFFF0000"/>
        <rFont val="Trebuchet MS"/>
        <family val="2"/>
      </rPr>
      <t>Enter Name of PE and Location where Record is kept)</t>
    </r>
    <r>
      <rPr>
        <b/>
        <sz val="8"/>
        <color rgb="FF000000"/>
        <rFont val="Trebuchet MS"/>
        <family val="2"/>
      </rPr>
      <t>. I further declare that I have declared all procurement transactions are true, kept and preserved at the procuring entity for which I take full responsibility.</t>
    </r>
  </si>
  <si>
    <t>Institutional set-up requirements</t>
  </si>
  <si>
    <t xml:space="preserve">1.Procurement Authorisation </t>
  </si>
  <si>
    <t>a.   Does the  PE have valid Authority to Procure?</t>
  </si>
  <si>
    <t xml:space="preserve">2.Valid Exemption </t>
  </si>
  <si>
    <t>b.   Does the PE hold valid exemptions from the Authority?</t>
  </si>
  <si>
    <t>d.   PMU members’ duties clearly written &amp; communicated?</t>
  </si>
  <si>
    <t>5.Procurement Records</t>
  </si>
  <si>
    <t>a.   Does the PE keep  separate, referenced records for each procurement?</t>
  </si>
  <si>
    <t>6. Procurement Planning</t>
  </si>
  <si>
    <r>
      <t xml:space="preserve">a.     A published Annual Procurement Plan timely </t>
    </r>
    <r>
      <rPr>
        <sz val="10"/>
        <color rgb="FFFF0000"/>
        <rFont val="Trebuchet MS"/>
        <family val="2"/>
      </rPr>
      <t>reviewed</t>
    </r>
    <r>
      <rPr>
        <sz val="10"/>
        <color theme="1"/>
        <rFont val="Trebuchet MS"/>
        <family val="2"/>
      </rPr>
      <t xml:space="preserve"> by the Authority?</t>
    </r>
  </si>
  <si>
    <t>6b.Shared Procurement Planning</t>
  </si>
  <si>
    <t>b.   Are shared procurement agreements formalized  by relevant Accounting Officers?</t>
  </si>
  <si>
    <t>7.Procurement Preparation</t>
  </si>
  <si>
    <t>a.   Planned procurement budget in the current financial year?</t>
  </si>
  <si>
    <t xml:space="preserve">8.Making use of an existing Framework Agreement </t>
  </si>
  <si>
    <t>a.   Has the PE entered into some Framework Agreements to cover  requirements covered by a list of commonly used items?</t>
  </si>
  <si>
    <t>b.   Is the PE conforming to the framework agreements?</t>
  </si>
  <si>
    <t>9.Long Term Contract Finance Approval.</t>
  </si>
  <si>
    <t>a.   Has approval been obtained from the Minister of Finance or the responsible authority for contracts that stretch longer than one-year period?</t>
  </si>
  <si>
    <r>
      <t>10.</t>
    </r>
    <r>
      <rPr>
        <sz val="10"/>
        <color theme="1"/>
        <rFont val="Trebuchet MS"/>
        <family val="2"/>
      </rPr>
      <t>Standing List</t>
    </r>
  </si>
  <si>
    <t>a.Does the PE have an approved and published standing list of suppliers for Restricted bidding?</t>
  </si>
  <si>
    <t>11.Tender Box</t>
  </si>
  <si>
    <t>a.Is there a secure  and accessible Tender Box?</t>
  </si>
  <si>
    <t>12.Records of  Procurement Proceedings (Same as 5)</t>
  </si>
  <si>
    <t>a.     Are there records of procurement proceedings?</t>
  </si>
  <si>
    <t>13.Disposal Committee</t>
  </si>
  <si>
    <t>a.Is there a  properly constituted Disposal Committee?</t>
  </si>
  <si>
    <t>b. Are there adequate disposal records on file?</t>
  </si>
  <si>
    <t>Indicator Grouping</t>
  </si>
  <si>
    <t>GUIDANCE
• The Procurement Regulatory Authority of Zimbabwe (PRAZ) monitors compliance of Procuring Entities (PEs) with the procurement laws.  This compliance  self-assessment tool is designed to focus procuring entity’s compliance with the public procurememt legal framework (Public Procurement and Disposal of Public Assets Act  [Chapter 22:23] &amp; Public Procurement and Disposal of Public Assets (General) Regulations), other relevant laws, the Public Procurement manual, contractual agreements and best practices. 
• For purposes of efficiency, (PRAZ) may, at its own discretion, request PEs to use this checklist to monitor and review the agency’s procurement compliance in lieu of a formal agency compliance review.  This Compliance Self-Assessment will also serve as reference material during PRAZ scheduled regular PEs Performance Review. 
• The objective of this  Compliance  Self-Assessment is to help identify and correct areas of non-compliance within the Procuring Entity's procurement processes.   This checklist is organised as follows:    
1. Procurement Process requirements
2. Contract Management Processes
3. Asset Disposal Processes</t>
  </si>
  <si>
    <t>GUIDANCE
• The Procurement Regulatory Authority of Zimbabwe (PRAZ) monitors compliance of Procuring Entities (PEs) with the procurement laws.  This compliance  self-assessment tool is designed to focus procuring entity’s compliance with the public procurememt legal framework (Public Procurement and Disposal of Public Assets Act  [Chapter 22:23] &amp; Public Procurement and Disposal of Public Assets (General) Regulations), other relevant laws, the Public Procurement manual, contractual agreements and best practices. 
• For purposes of efficiency, (PRAZ) may, at its own discretion, request PEs to use this checklist to monitor and review the agency’s procurement compliance in lieu of a formal agency compliance review.  This Compliance Self-Assessment will also serve as reference material during PRAZ scheduled regular PEs Performance Review. 
• The objective of this  Compliance  Self-Assessment is to help identify and correct areas of non-compliance within the Procuring Entity's procurement processes.   This checklist is organised as follows:    
1. Institutional set-up requirements</t>
  </si>
  <si>
    <t>Institutional Status Checklist - PRAZ M&amp;E Assessment</t>
  </si>
  <si>
    <t>Mobile Phone Number</t>
  </si>
  <si>
    <r>
      <rPr>
        <sz val="9"/>
        <color rgb="FFFF0000"/>
        <rFont val="Trebuchet MS"/>
        <family val="2"/>
      </rPr>
      <t>Insert the Following</t>
    </r>
    <r>
      <rPr>
        <sz val="9"/>
        <color theme="1"/>
        <rFont val="Trebuchet MS"/>
        <family val="2"/>
      </rPr>
      <t xml:space="preserve"> Description of Procurement; Order/Tender No.;              Value Awarded</t>
    </r>
  </si>
  <si>
    <t xml:space="preserve">DECLARATIONS </t>
  </si>
  <si>
    <r>
      <t>do hereby declare that the information provided to PRAZ above is true and an accurate record maintained at (</t>
    </r>
    <r>
      <rPr>
        <i/>
        <sz val="11"/>
        <color rgb="FFFF0000"/>
        <rFont val="Trebuchet MS"/>
        <family val="2"/>
      </rPr>
      <t>Enter Name of PE and Location where Record is kept)</t>
    </r>
    <r>
      <rPr>
        <b/>
        <sz val="11"/>
        <color rgb="FF000000"/>
        <rFont val="Trebuchet MS"/>
        <family val="2"/>
      </rPr>
      <t>. I further declare that I have declared all procurement transactions are true, kept and preserved at the procuring entity for which I take full responsibility.</t>
    </r>
  </si>
  <si>
    <t>TOTAL PROCUREMENTS (REGULAR)</t>
  </si>
  <si>
    <t>a.    Is there a PMU approved by the Authority, if not, is it the PE being supported by its parent body, another PE’s PMU or independent Procuring Agent?</t>
  </si>
  <si>
    <t>b.   How many members of the PMU are qualified?</t>
  </si>
  <si>
    <t>c.   How many PMU members signed Code of Conduct declarations per PPDPA Act?</t>
  </si>
  <si>
    <t>3.PMU Establishment &amp; Registration</t>
  </si>
  <si>
    <t>PPDPA Act-Section 15</t>
  </si>
  <si>
    <t>PPDPA Act-Section 3(7)</t>
  </si>
  <si>
    <t>PPDPA Act-Section 17, 70 (3) Regulations Section-41(3)</t>
  </si>
  <si>
    <t>PPDPA Act–Section 69</t>
  </si>
  <si>
    <t>PPDPA Act- Section 69</t>
  </si>
  <si>
    <t>PPDPA Act- Section 91</t>
  </si>
  <si>
    <t>PPDPA General Regulations 17 (2(d))</t>
  </si>
  <si>
    <t>PPDPA Act–Section 21</t>
  </si>
  <si>
    <t xml:space="preserve">PPDPA Act-Section 24, Regulations Section 6 </t>
  </si>
  <si>
    <t>PPDPA Act-Section 20 (2)(3)</t>
  </si>
  <si>
    <t>PPDPA Act-Section 19(4)</t>
  </si>
  <si>
    <t>PPDPA Act–Section 20(3a)</t>
  </si>
  <si>
    <t>PPDPA Act-Regulations 15</t>
  </si>
  <si>
    <t>b.   For immovable property, is there an evaluation report by Public Works?</t>
  </si>
  <si>
    <t>b.   Is report made by the Disposal Committee for the specific disposal on file?</t>
  </si>
  <si>
    <t>d.   Was the disposal done as per approvals?</t>
  </si>
  <si>
    <t>a.     Disposal of assets done by the PE in line with the law?</t>
  </si>
  <si>
    <t>Monthly Procurement Budget (US$)</t>
  </si>
  <si>
    <t>YTD Cummulative Annual Procurement Budget (US$)</t>
  </si>
  <si>
    <t>Budget vs Actual Variance (US$)</t>
  </si>
  <si>
    <t>YTD Cumulative Procurement Payments made to date (US$)</t>
  </si>
  <si>
    <t>YTD Cumulative Asset Disposals made to date (US$)</t>
  </si>
  <si>
    <t>Total Amount Planned (US$)</t>
  </si>
  <si>
    <t>Total Amount Actual (US$)</t>
  </si>
  <si>
    <t>Total Contracts Awarded for Month  (US$)</t>
  </si>
  <si>
    <t>Total Contracts Awarded Before Month (US$)</t>
  </si>
  <si>
    <t>Total Value (US$)</t>
  </si>
  <si>
    <t>Contract Value (US$)</t>
  </si>
  <si>
    <t>Payments made to date (US$)</t>
  </si>
  <si>
    <t>Total Value Realised (US$)</t>
  </si>
  <si>
    <r>
      <t xml:space="preserve">Note: </t>
    </r>
    <r>
      <rPr>
        <i/>
        <sz val="8"/>
        <color theme="1"/>
        <rFont val="Trebuchet MS"/>
        <family val="2"/>
      </rPr>
      <t>Use the correct &amp; full suppliers’/contractors’ names as indicated on the contract and invoices. Where the suppliers use more than one name  or a ‘T/A’, indicate all names.</t>
    </r>
  </si>
  <si>
    <t>Other Commission</t>
  </si>
  <si>
    <t>Select 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</si>
  <si>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</si>
  <si>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</si>
  <si>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</si>
  <si>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</si>
  <si>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</si>
  <si>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</si>
  <si>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</si>
  <si>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</si>
  <si>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</si>
  <si>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</si>
  <si>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</si>
  <si>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</si>
  <si>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</si>
  <si>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</si>
  <si>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</si>
  <si>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</si>
  <si>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</si>
  <si>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</si>
  <si>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</si>
  <si>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</si>
  <si>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</si>
  <si>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</si>
  <si>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</si>
  <si>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</si>
  <si>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</si>
  <si>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</si>
  <si>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</si>
  <si>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</si>
  <si>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Côte d'Ivoire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</si>
  <si>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</si>
  <si>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</si>
  <si>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</si>
  <si>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</si>
  <si>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</si>
  <si>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</si>
  <si>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</si>
  <si>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</si>
  <si>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</si>
  <si>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</si>
  <si>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 (Congo-Brazzaville)</t>
  </si>
  <si>
    <t>Costa Rica</t>
  </si>
  <si>
    <t>Croatia</t>
  </si>
  <si>
    <t>Cuba</t>
  </si>
  <si>
    <t>Cyprus</t>
  </si>
  <si>
    <t>Czechia (Czech Republic)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</si>
  <si>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</si>
  <si>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</si>
  <si>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</si>
  <si>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</si>
  <si>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</si>
  <si>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</si>
  <si>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</si>
  <si>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</si>
  <si>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</si>
  <si>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</si>
  <si>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</si>
  <si>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 (fmr. "Swaziland")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</si>
  <si>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</si>
  <si>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</si>
  <si>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</si>
  <si>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</si>
  <si>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</si>
  <si>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</si>
  <si>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</si>
  <si>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</si>
  <si>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</si>
  <si>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</si>
  <si>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</si>
  <si>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</si>
  <si>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</si>
  <si>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</si>
  <si>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</si>
  <si>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</si>
  <si>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</si>
  <si>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</si>
  <si>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</si>
  <si>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</si>
  <si>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</si>
  <si>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</si>
  <si>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</si>
  <si>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</si>
  <si>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</si>
  <si>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</si>
  <si>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</si>
  <si>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</si>
  <si>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</si>
  <si>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</si>
  <si>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</si>
  <si>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</si>
  <si>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</si>
  <si>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</si>
  <si>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</si>
  <si>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</si>
  <si>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</si>
  <si>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</si>
  <si>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</si>
  <si>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</si>
  <si>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</si>
  <si>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</si>
  <si>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</si>
  <si>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</si>
  <si>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</si>
  <si>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</si>
  <si>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</si>
  <si>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</si>
  <si>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</si>
  <si>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</si>
  <si>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</si>
  <si>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</si>
  <si>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</si>
  <si>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</si>
  <si>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</si>
  <si>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</si>
  <si>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</si>
  <si>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</si>
  <si>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</si>
  <si>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</si>
  <si>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</si>
  <si>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(formerly Burma)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</si>
  <si>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</si>
  <si>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</si>
  <si>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</si>
  <si>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</si>
  <si>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</si>
  <si>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</si>
  <si>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</si>
  <si>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</si>
  <si>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</si>
  <si>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</si>
  <si>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</si>
  <si>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</si>
  <si>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</si>
  <si>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Palau</t>
  </si>
  <si>
    <t>Palestine State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</si>
  <si>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</si>
  <si>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</si>
  <si>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</si>
  <si>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</si>
  <si>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</si>
  <si>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</si>
  <si>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</si>
  <si>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</si>
  <si>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</si>
  <si>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</si>
  <si>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</si>
  <si>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</si>
  <si>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</si>
  <si>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</si>
  <si>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</si>
  <si>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</si>
  <si>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</si>
  <si>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</si>
  <si>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</si>
  <si>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</si>
  <si>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</si>
  <si>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</si>
  <si>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</si>
  <si>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</si>
  <si>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</si>
  <si>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</si>
  <si>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</si>
  <si>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</si>
  <si>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</si>
  <si>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</si>
  <si>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</si>
  <si>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</si>
  <si>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</si>
  <si>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</si>
  <si>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</si>
  <si>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</si>
  <si>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</si>
  <si>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</si>
  <si>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</si>
  <si>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</si>
  <si>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</si>
  <si>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</si>
  <si>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</si>
  <si>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</si>
  <si>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</si>
  <si>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</si>
  <si>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</si>
  <si>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</si>
  <si>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</si>
  <si>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</si>
  <si>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</si>
  <si>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</si>
  <si>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</si>
  <si>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</si>
  <si>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</si>
  <si>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</si>
  <si>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</si>
  <si>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</si>
  <si>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</si>
  <si>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</si>
  <si>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</si>
  <si>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PE Industry (select appropriate)</t>
  </si>
  <si>
    <t>Select Class</t>
  </si>
  <si>
    <t>Parent Ministry</t>
  </si>
  <si>
    <r>
      <t>PE Parent (</t>
    </r>
    <r>
      <rPr>
        <b/>
        <i/>
        <sz val="8"/>
        <color rgb="FFFF0000"/>
        <rFont val="Trebuchet MS"/>
        <family val="2"/>
      </rPr>
      <t>where applicable</t>
    </r>
    <r>
      <rPr>
        <b/>
        <sz val="9"/>
        <color rgb="FF000000"/>
        <rFont val="Trebuchet MS"/>
        <family val="2"/>
      </rPr>
      <t>)</t>
    </r>
  </si>
  <si>
    <t>Monthly Budget vs Regular Actual Variance (US$)</t>
  </si>
  <si>
    <r>
      <t xml:space="preserve">Actual </t>
    </r>
    <r>
      <rPr>
        <b/>
        <sz val="9"/>
        <color rgb="FFFF0000"/>
        <rFont val="Trebuchet MS"/>
        <family val="2"/>
      </rPr>
      <t>(Regular)</t>
    </r>
    <r>
      <rPr>
        <b/>
        <sz val="9"/>
        <color rgb="FF000000"/>
        <rFont val="Trebuchet MS"/>
        <family val="2"/>
      </rPr>
      <t xml:space="preserve"> Monthly Procurement (US$)</t>
    </r>
  </si>
  <si>
    <r>
      <t>YTD Cummulative Actual</t>
    </r>
    <r>
      <rPr>
        <b/>
        <sz val="9"/>
        <color rgb="FFFF0000"/>
        <rFont val="Trebuchet MS"/>
        <family val="2"/>
      </rPr>
      <t xml:space="preserve"> (Regular)</t>
    </r>
    <r>
      <rPr>
        <b/>
        <sz val="9"/>
        <color rgb="FF000000"/>
        <rFont val="Trebuchet MS"/>
        <family val="2"/>
      </rPr>
      <t xml:space="preserve">  Procurement Spent (US$)</t>
    </r>
  </si>
  <si>
    <t>YTD Cumulative Payments vs  Actual  Spent (US$)</t>
  </si>
  <si>
    <t>Section No.</t>
  </si>
  <si>
    <t xml:space="preserve">Corrective Action </t>
  </si>
  <si>
    <t xml:space="preserve">Assigned to </t>
  </si>
  <si>
    <t xml:space="preserve">Estimated Completion </t>
  </si>
  <si>
    <t xml:space="preserve">Explanation for all “N/A’s” </t>
  </si>
  <si>
    <t>Explanation</t>
  </si>
  <si>
    <t>Explained by</t>
  </si>
  <si>
    <t>Date (DD/MM/YYYY)</t>
  </si>
  <si>
    <t>Date of Authority to Procure (DD/MM/YYYY)</t>
  </si>
  <si>
    <t>Date of Reporting (DD/MM/YY)</t>
  </si>
  <si>
    <t>7. PUBLIC ASSETS DISPOSAL</t>
  </si>
  <si>
    <r>
      <t>8.</t>
    </r>
    <r>
      <rPr>
        <b/>
        <sz val="7"/>
        <color theme="1"/>
        <rFont val="Trebuchet MS"/>
        <family val="2"/>
      </rPr>
      <t xml:space="preserve">    </t>
    </r>
    <r>
      <rPr>
        <b/>
        <u/>
        <sz val="10"/>
        <color theme="1"/>
        <rFont val="Trebuchet MS"/>
        <family val="2"/>
      </rPr>
      <t xml:space="preserve">DECLARATIONS </t>
    </r>
  </si>
  <si>
    <t>(E)  CANCELLED PROCUREMENTS FROM THE PREVIOUS MONTH</t>
  </si>
  <si>
    <t>TOTAL PROCUREMENTS (CANCELLED)</t>
  </si>
  <si>
    <t>TOTAL PROCUREMENTS (REGULAR+EMERGENCY+DEVOLUTION)</t>
  </si>
  <si>
    <r>
      <t xml:space="preserve">YTD Cumulative Procurements </t>
    </r>
    <r>
      <rPr>
        <b/>
        <sz val="9"/>
        <color rgb="FFFF0000"/>
        <rFont val="Trebuchet MS"/>
        <family val="2"/>
      </rPr>
      <t>Under Devolution Funds</t>
    </r>
    <r>
      <rPr>
        <b/>
        <sz val="9"/>
        <color rgb="FF000000"/>
        <rFont val="Trebuchet MS"/>
        <family val="2"/>
      </rPr>
      <t xml:space="preserve"> (US$)</t>
    </r>
  </si>
  <si>
    <r>
      <t xml:space="preserve">Actual Monthly Procurements </t>
    </r>
    <r>
      <rPr>
        <b/>
        <sz val="9"/>
        <color rgb="FFFF0000"/>
        <rFont val="Trebuchet MS"/>
        <family val="2"/>
      </rPr>
      <t>Under Devolution Funds</t>
    </r>
    <r>
      <rPr>
        <b/>
        <sz val="9"/>
        <color rgb="FF000000"/>
        <rFont val="Trebuchet MS"/>
        <family val="2"/>
      </rPr>
      <t xml:space="preserve"> (US$)</t>
    </r>
  </si>
  <si>
    <t xml:space="preserve">MONTHLY PROCUREMENT RETURN FOR </t>
  </si>
  <si>
    <t>Internet</t>
  </si>
  <si>
    <t>Computers</t>
  </si>
  <si>
    <t>Phone</t>
  </si>
  <si>
    <t>IT Tools Support Provided by PE</t>
  </si>
  <si>
    <t>Date Contract Signed (DD/MM/YY)</t>
  </si>
  <si>
    <t>Date Contract Started (DD/MM/YY)</t>
  </si>
  <si>
    <t>Date Site Availed to Contractor (DD/MM/YY)</t>
  </si>
  <si>
    <t>Contractor Physical Address</t>
  </si>
  <si>
    <t>Date Contract Completed</t>
  </si>
  <si>
    <t>Date Contract Canceled (If applicable)</t>
  </si>
  <si>
    <t>Date Contract Completed (MM/DD/YY)</t>
  </si>
  <si>
    <t>Date Contract Canceled (If applicable) (MM/DD/YY)</t>
  </si>
  <si>
    <t>(D)  DEVOLUTION PROCUREMENTS</t>
  </si>
  <si>
    <t>TOTAL PROCUREMENTS (DEVOLUTION)</t>
  </si>
  <si>
    <t>Other..</t>
  </si>
  <si>
    <t>Job Title</t>
  </si>
  <si>
    <t>Total Number of Devolution Procurements</t>
  </si>
  <si>
    <t>Total Amount Actual of Devolution Procurements (US$)</t>
  </si>
  <si>
    <t>Total Number of Emergency Procurements (Covid-19)</t>
  </si>
  <si>
    <t>Total Amount Actual of Emergency Procurements (Covid-19) (US$)</t>
  </si>
  <si>
    <t>Total Number of Emergency Procurements (ERRP)</t>
  </si>
  <si>
    <t>Total Amount Actual of Emergency Procurements (ERRP) (US$)</t>
  </si>
  <si>
    <t>Date of Disposal (DD/MM/YY)</t>
  </si>
  <si>
    <t>TOTAL PROCUREMENTS (ERRP)</t>
  </si>
  <si>
    <t>(C)  EMERGENCY ROAD REHABILITATION PROGRAMME (ERRP) PROCUREMENTS</t>
  </si>
  <si>
    <r>
      <t xml:space="preserve">Actual </t>
    </r>
    <r>
      <rPr>
        <b/>
        <sz val="9"/>
        <color rgb="FFFF0000"/>
        <rFont val="Trebuchet MS"/>
        <family val="2"/>
      </rPr>
      <t xml:space="preserve">(ERRP) </t>
    </r>
    <r>
      <rPr>
        <b/>
        <sz val="9"/>
        <color rgb="FF000000"/>
        <rFont val="Trebuchet MS"/>
        <family val="2"/>
      </rPr>
      <t>Monthly Procurement (US$)</t>
    </r>
  </si>
  <si>
    <r>
      <t xml:space="preserve">YTD Cummulative Actual </t>
    </r>
    <r>
      <rPr>
        <b/>
        <sz val="9"/>
        <color rgb="FFFF0000"/>
        <rFont val="Trebuchet MS"/>
        <family val="2"/>
      </rPr>
      <t>(ERRP)</t>
    </r>
    <r>
      <rPr>
        <b/>
        <sz val="9"/>
        <color rgb="FF000000"/>
        <rFont val="Trebuchet MS"/>
        <family val="2"/>
      </rPr>
      <t xml:space="preserve"> Procurement Spent (US$)</t>
    </r>
  </si>
  <si>
    <r>
      <t xml:space="preserve">Actual Monthly </t>
    </r>
    <r>
      <rPr>
        <b/>
        <sz val="9"/>
        <color rgb="FFFF0000"/>
        <rFont val="Trebuchet MS"/>
        <family val="2"/>
      </rPr>
      <t xml:space="preserve">(Covid-19) </t>
    </r>
    <r>
      <rPr>
        <b/>
        <sz val="9"/>
        <color rgb="FF000000"/>
        <rFont val="Trebuchet MS"/>
        <family val="2"/>
      </rPr>
      <t>Procurement (US$)</t>
    </r>
  </si>
  <si>
    <r>
      <t xml:space="preserve">YTD Cummulative Actual </t>
    </r>
    <r>
      <rPr>
        <b/>
        <sz val="9"/>
        <color rgb="FFFF0000"/>
        <rFont val="Trebuchet MS"/>
        <family val="2"/>
      </rPr>
      <t xml:space="preserve">(Covid-19) </t>
    </r>
    <r>
      <rPr>
        <b/>
        <sz val="9"/>
        <color rgb="FF000000"/>
        <rFont val="Trebuchet MS"/>
        <family val="2"/>
      </rPr>
      <t>Procurement Spent (US$)</t>
    </r>
  </si>
  <si>
    <t>Yes</t>
  </si>
  <si>
    <r>
      <t>5.</t>
    </r>
    <r>
      <rPr>
        <b/>
        <sz val="7"/>
        <color theme="1"/>
        <rFont val="Trebuchet MS"/>
        <family val="2"/>
      </rPr>
      <t xml:space="preserve">    </t>
    </r>
    <r>
      <rPr>
        <b/>
        <u/>
        <sz val="10"/>
        <color theme="1"/>
        <rFont val="Trebuchet MS"/>
        <family val="2"/>
      </rPr>
      <t>NUMBER &amp; VALUE  OF PROCUREMENTS AWARDED IN THE MONTH BY PROCUREMENT METHOD, BY SUPPLIER AND BY INDUSTRY</t>
    </r>
  </si>
  <si>
    <r>
      <t>6a.</t>
    </r>
    <r>
      <rPr>
        <b/>
        <sz val="7"/>
        <color rgb="FF000000"/>
        <rFont val="Trebuchet MS"/>
        <family val="2"/>
      </rPr>
      <t xml:space="preserve">    </t>
    </r>
    <r>
      <rPr>
        <b/>
        <u/>
        <sz val="10"/>
        <color theme="1"/>
        <rFont val="Trebuchet MS"/>
        <family val="2"/>
      </rPr>
      <t>NUMBER &amp; VALUE  OF PROCUREMENT CONTRACTS AWARDED DURING THE MONTH  (Exl PPPs)</t>
    </r>
  </si>
  <si>
    <r>
      <t xml:space="preserve">6b.    </t>
    </r>
    <r>
      <rPr>
        <b/>
        <u/>
        <sz val="10"/>
        <color theme="1"/>
        <rFont val="Trebuchet MS"/>
        <family val="2"/>
      </rPr>
      <t>NUMBER &amp; VALUE  OF PROCUREMENT CONTRACTS AWARDED BEFORE THE REPORTED MONTH  (Excl PPPs)</t>
    </r>
  </si>
  <si>
    <r>
      <rPr>
        <b/>
        <sz val="10"/>
        <color theme="1"/>
        <rFont val="Trebuchet MS"/>
        <family val="2"/>
      </rPr>
      <t>3.  </t>
    </r>
    <r>
      <rPr>
        <b/>
        <sz val="7"/>
        <color theme="1"/>
        <rFont val="Trebuchet MS"/>
        <family val="2"/>
      </rPr>
      <t xml:space="preserve">  </t>
    </r>
    <r>
      <rPr>
        <b/>
        <u/>
        <sz val="10"/>
        <color theme="1"/>
        <rFont val="Trebuchet MS"/>
        <family val="2"/>
      </rPr>
      <t>NUMBER &amp; VALUE  OF PROCUREMENTS AWARDED IN  THE MONTH  BY TYPE OF PROCUREMENT</t>
    </r>
  </si>
  <si>
    <t>Monthly Budget ZWL$</t>
  </si>
  <si>
    <t>Monthly Budget USD</t>
  </si>
  <si>
    <t>Actual Spent (ZWL$)</t>
  </si>
  <si>
    <t>Actual Spent (USD)</t>
  </si>
  <si>
    <t>Covid Actual Spent (ZWL$)</t>
  </si>
  <si>
    <t>Covid Actual Spent (USD)</t>
  </si>
  <si>
    <t>Total Number of Proc</t>
  </si>
  <si>
    <t>Total Number of Covid Proc</t>
  </si>
  <si>
    <t>No. of PMU Members</t>
  </si>
  <si>
    <t>No. Qualified PMU Members</t>
  </si>
  <si>
    <t>% of Qualified PMU</t>
  </si>
  <si>
    <t>No of PMU Members Sensitised</t>
  </si>
  <si>
    <t>No. Competitive tenders</t>
  </si>
  <si>
    <t>Competitive tenders (ZWL$)</t>
  </si>
  <si>
    <t>Competitive tenders (USD)</t>
  </si>
  <si>
    <t>No. of Restricted Tenders</t>
  </si>
  <si>
    <t>Restricted Tenders (ZWL$)</t>
  </si>
  <si>
    <t>Restricted Tenders (USD)</t>
  </si>
  <si>
    <t xml:space="preserve">No. of Direct Procurement </t>
  </si>
  <si>
    <t>Direct Procurement (ZWL$)</t>
  </si>
  <si>
    <t>Direct Procurement (USD)</t>
  </si>
  <si>
    <t>No of Proc Framework Agreements</t>
  </si>
  <si>
    <t>Framework Agreements (ZWL)</t>
  </si>
  <si>
    <t>Framework Agreements (USD)</t>
  </si>
  <si>
    <t>No. of RFQs</t>
  </si>
  <si>
    <t>RFQ (ZWL$)</t>
  </si>
  <si>
    <t>RFQ (USD)</t>
  </si>
  <si>
    <t>Domestic Goods (ZWL$)</t>
  </si>
  <si>
    <t>Domestic Goods (USD)</t>
  </si>
  <si>
    <t>International Goods (ZWL$)</t>
  </si>
  <si>
    <t>International Goods (USD)</t>
  </si>
  <si>
    <t>Domestic Works (ZWL$)</t>
  </si>
  <si>
    <t>Domestic Works (USD)</t>
  </si>
  <si>
    <t>International Works (ZWL$)</t>
  </si>
  <si>
    <t>International Works (USD)</t>
  </si>
  <si>
    <t>Domestic Consultancy (ZWL$)</t>
  </si>
  <si>
    <t>Domestic Consultancy (USD)</t>
  </si>
  <si>
    <t>International Consultancy (ZWL$)</t>
  </si>
  <si>
    <t>International Consulatancy (USD)</t>
  </si>
  <si>
    <t>Domestic Non Consultancy (ZWL$)</t>
  </si>
  <si>
    <t>Domestic Non Consultancy (USD)</t>
  </si>
  <si>
    <t>International Non Consultancy (ZWL$)</t>
  </si>
  <si>
    <t>International Non Consultancy (USD)</t>
  </si>
  <si>
    <t>No. of contracts</t>
  </si>
  <si>
    <t xml:space="preserve">Contracts Awarded (ZWL$) </t>
  </si>
  <si>
    <t xml:space="preserve">Contracts Awarded (USD) </t>
  </si>
  <si>
    <t xml:space="preserve">No. of Contract awarded before Month </t>
  </si>
  <si>
    <t>Value of Contract awarded before Month (ZWL$)</t>
  </si>
  <si>
    <t>Value of Contract awarded before Month (USD)</t>
  </si>
  <si>
    <t>No. of Contract behind Schedule</t>
  </si>
  <si>
    <t>Value of Contract Behind Schedule (ZWL$)</t>
  </si>
  <si>
    <t>Value of Contract Behind Schedule (USD)</t>
  </si>
  <si>
    <t>Month</t>
  </si>
  <si>
    <t>MONTHLY PROCUREMENT RETURN</t>
  </si>
  <si>
    <t>YTD Cummulative Annual Procurement Budget (ZIG)</t>
  </si>
  <si>
    <t>YTD Cumulative Procurement Payments made to date (ZIG)</t>
  </si>
  <si>
    <t>YTD Cumulative Asset Disposals made to date (ZIG)</t>
  </si>
  <si>
    <t>Monthly Procurement Budget (ZIG)</t>
  </si>
  <si>
    <r>
      <t>Actual</t>
    </r>
    <r>
      <rPr>
        <b/>
        <sz val="9"/>
        <color rgb="FFFF0000"/>
        <rFont val="Trebuchet MS"/>
        <family val="2"/>
      </rPr>
      <t xml:space="preserve"> (Regular)</t>
    </r>
    <r>
      <rPr>
        <b/>
        <sz val="9"/>
        <color rgb="FF000000"/>
        <rFont val="Trebuchet MS"/>
        <family val="2"/>
      </rPr>
      <t xml:space="preserve"> Monthly Procurement (ZIG)</t>
    </r>
  </si>
  <si>
    <r>
      <t xml:space="preserve">YTD Cummulative Actual </t>
    </r>
    <r>
      <rPr>
        <b/>
        <sz val="9"/>
        <color rgb="FFFF0000"/>
        <rFont val="Trebuchet MS"/>
        <family val="2"/>
      </rPr>
      <t>(Regular)</t>
    </r>
    <r>
      <rPr>
        <b/>
        <sz val="9"/>
        <color rgb="FF000000"/>
        <rFont val="Trebuchet MS"/>
        <family val="2"/>
      </rPr>
      <t xml:space="preserve"> Procurement Spent (ZIG)</t>
    </r>
  </si>
  <si>
    <t>YTD Cumulative Payments vs  Actual  Spent (ZIG)</t>
  </si>
  <si>
    <t>Actual (Covid-19) Monthly Procurement (ZIG)</t>
  </si>
  <si>
    <t>YTD Cummulative Actual (Covid-19)  Procurement Spent (ZIG)</t>
  </si>
  <si>
    <t>Actual Monthly Procurements Under Devolution Funds (ZIG)</t>
  </si>
  <si>
    <t>Actual (ERRP) Monthly Procurement (ZIG)</t>
  </si>
  <si>
    <t>Monthly Budget vs Regular Actual Variance (ZIG)</t>
  </si>
  <si>
    <t>YTD Cummulative Actual (ERRP) Procurement Spent (ZIG)</t>
  </si>
  <si>
    <t>Budget vs Actual Variance (ZIG)</t>
  </si>
  <si>
    <t>YTD Cumulative Procurements Under Devolution Funds (ZIG)</t>
  </si>
  <si>
    <t>Total Amount Planned (ZIG)</t>
  </si>
  <si>
    <t>Total Amount Actual (ZIG)</t>
  </si>
  <si>
    <t>Total Amount Actual of Emergency Procurements (Covid-19)(ZIG)</t>
  </si>
  <si>
    <t>Total Amount Actual of Emergency Procurements (ERRP)(ZIG)</t>
  </si>
  <si>
    <t>Total Amount Actual of Devolution  Procurements (ZIG)</t>
  </si>
  <si>
    <t>Total Contracts Awarded for Month (ZIG)</t>
  </si>
  <si>
    <t>Total Contracts Awarded Before Month (ZIG)</t>
  </si>
  <si>
    <t>Total Value (ZIG)</t>
  </si>
  <si>
    <t>Contract Value ZIG</t>
  </si>
  <si>
    <t>Payments made to date ZIG</t>
  </si>
  <si>
    <t>Total Value Realised ZIG</t>
  </si>
  <si>
    <t>Rev 4</t>
  </si>
  <si>
    <t>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</si>
</sst>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164" formatCode="_-&quot;US$&quot;* #,##0.00_-;\-&quot;US$&quot;* #,##0.00_-;_-&quot;US$&quot;* &quot;-&quot;??_-;_-@_-"/>
    <numFmt numFmtId="165" formatCode="m/d/yy;@"/>
    <numFmt numFmtId="166" formatCode="_(&quot;ZWL$&quot;* #,##0.00_);_(&quot;ZWL$&quot;* \(#,##0.00\);_(&quot;ZWL$&quot;* &quot;-&quot;??_);_(@_)"/>
    <numFmt numFmtId="167" formatCode="_(&quot;US$&quot;* #,##0.00_);_(&quot;US$&quot;* \(#,##0.00\);_(&quot;US$&quot;* &quot;-&quot;??_);_(@_)"/>
    <numFmt numFmtId="168" formatCode="[$-3009]mmmm\ dd\,\ yyyy;@"/>
    <numFmt numFmtId="169" formatCode="[$-3009]dd\ mmmm\,\ yyyy;@"/>
    <numFmt numFmtId="170" formatCode="_(&quot;ZIG&quot;* #,##0.00_);_(&quot;ZIG&quot;* \(#,##0.00\);_(&quot;ZIG&quot;* &quot;-&quot;??_);_(@_)"/>
  </numFmts>
  <fonts count="10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rgb="FF000000"/>
      <name val="Trebuchet MS"/>
      <family val="2"/>
    </font>
    <font>
      <b/>
      <u/>
      <sz val="10"/>
      <color rgb="FF002060"/>
      <name val="Trebuchet MS"/>
      <family val="2"/>
    </font>
    <font>
      <sz val="10"/>
      <color rgb="FF000000"/>
      <name val="Trebuchet MS"/>
      <family val="2"/>
    </font>
    <font>
      <sz val="10"/>
      <color rgb="FFFF0000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sz val="10"/>
      <color rgb="FF00B050"/>
      <name val="Trebuchet MS"/>
      <family val="2"/>
    </font>
    <font>
      <b/>
      <sz val="10"/>
      <color rgb="FFFF0000"/>
      <name val="Trebuchet MS"/>
      <family val="2"/>
    </font>
    <font>
      <b/>
      <sz val="10"/>
      <color rgb="FF00B050"/>
      <name val="Trebuchet MS"/>
      <family val="2"/>
    </font>
    <font>
      <sz val="10"/>
      <color theme="0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vertAlign val="superscript"/>
      <sz val="10"/>
      <color theme="1"/>
      <name val="Trebuchet MS"/>
      <family val="2"/>
    </font>
    <font>
      <b/>
      <sz val="10"/>
      <color rgb="FF002060"/>
      <name val="Trebuchet MS"/>
      <family val="2"/>
    </font>
    <font>
      <sz val="11"/>
      <color theme="1"/>
      <name val="Trebuchet MS"/>
      <family val="2"/>
    </font>
    <font>
      <b/>
      <sz val="7"/>
      <color rgb="FF000000"/>
      <name val="Trebuchet MS"/>
      <family val="2"/>
    </font>
    <font>
      <b/>
      <u/>
      <sz val="10"/>
      <color theme="1"/>
      <name val="Trebuchet MS"/>
      <family val="2"/>
    </font>
    <font>
      <b/>
      <sz val="9"/>
      <color rgb="FF000000"/>
      <name val="Trebuchet MS"/>
      <family val="2"/>
    </font>
    <font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8"/>
      <color rgb="FF000000"/>
      <name val="Trebuchet MS"/>
      <family val="2"/>
    </font>
    <font>
      <b/>
      <sz val="8"/>
      <color theme="1"/>
      <name val="Trebuchet MS"/>
      <family val="2"/>
    </font>
    <font>
      <b/>
      <sz val="9"/>
      <color theme="1"/>
      <name val="Trebuchet MS"/>
      <family val="2"/>
    </font>
    <font>
      <b/>
      <sz val="7"/>
      <color theme="1"/>
      <name val="Trebuchet MS"/>
      <family val="2"/>
    </font>
    <font>
      <sz val="7"/>
      <color rgb="FF000000"/>
      <name val="Trebuchet MS"/>
      <family val="2"/>
    </font>
    <font>
      <sz val="7"/>
      <color rgb="FF002060"/>
      <name val="Trebuchet MS"/>
      <family val="2"/>
    </font>
    <font>
      <b/>
      <sz val="7"/>
      <color rgb="FF002060"/>
      <name val="Trebuchet MS"/>
      <family val="2"/>
    </font>
    <font>
      <b/>
      <sz val="9"/>
      <color rgb="FF002060"/>
      <name val="Trebuchet MS"/>
      <family val="2"/>
    </font>
    <font>
      <b/>
      <u/>
      <sz val="8"/>
      <color theme="1"/>
      <name val="Trebuchet MS"/>
      <family val="2"/>
    </font>
    <font>
      <i/>
      <sz val="8"/>
      <color theme="1"/>
      <name val="Trebuchet MS"/>
      <family val="2"/>
    </font>
    <font>
      <b/>
      <sz val="11"/>
      <color theme="1"/>
      <name val="Trebuchet MS"/>
      <family val="2"/>
    </font>
    <font>
      <b/>
      <sz val="6.5"/>
      <color rgb="FF000000"/>
      <name val="Trebuchet MS"/>
      <family val="2"/>
    </font>
    <font>
      <b/>
      <sz val="9"/>
      <name val="Trebuchet MS"/>
      <family val="2"/>
    </font>
    <font>
      <b/>
      <u/>
      <sz val="16"/>
      <color theme="1"/>
      <name val="Trebuchet MS"/>
      <family val="2"/>
    </font>
    <font>
      <sz val="8"/>
      <color theme="1"/>
      <name val="Trebuchet MS"/>
      <family val="2"/>
    </font>
    <font>
      <sz val="9"/>
      <color theme="1"/>
      <name val="Trebuchet MS"/>
      <family val="2"/>
    </font>
    <font>
      <sz val="11"/>
      <color theme="0"/>
      <name val="Trebuchet MS"/>
      <family val="2"/>
    </font>
    <font>
      <sz val="11"/>
      <color theme="1"/>
      <name val="Calibri"/>
      <family val="2"/>
      <scheme val="minor"/>
    </font>
    <font>
      <b/>
      <sz val="7"/>
      <name val="Trebuchet MS"/>
      <family val="2"/>
    </font>
    <font>
      <b/>
      <sz val="6.5"/>
      <color theme="1"/>
      <name val="Trebuchet MS"/>
      <family val="2"/>
    </font>
    <font>
      <b/>
      <sz val="8"/>
      <color theme="8"/>
      <name val="Trebuchet MS"/>
      <family val="2"/>
    </font>
    <font>
      <b/>
      <sz val="9"/>
      <color rgb="FFFF0000"/>
      <name val="Trebuchet MS"/>
      <family val="2"/>
    </font>
    <font>
      <b/>
      <u/>
      <sz val="14"/>
      <color rgb="FF002060"/>
      <name val="Trebuchet MS"/>
      <family val="2"/>
    </font>
    <font>
      <b/>
      <u val="double"/>
      <sz val="14"/>
      <color rgb="FFC00000"/>
      <name val="Trebuchet MS"/>
      <family val="2"/>
    </font>
    <font>
      <b/>
      <sz val="10"/>
      <color theme="0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name val="Trebuchet MS"/>
      <family val="2"/>
    </font>
    <font>
      <b/>
      <u/>
      <sz val="9"/>
      <color theme="1"/>
      <name val="Trebuchet MS"/>
      <family val="2"/>
    </font>
    <font>
      <sz val="11"/>
      <color rgb="FFFF0000"/>
      <name val="Trebuchet MS"/>
      <family val="2"/>
    </font>
    <font>
      <sz val="11"/>
      <name val="Trebuchet MS"/>
      <family val="2"/>
    </font>
    <font>
      <b/>
      <sz val="8"/>
      <color rgb="FF002060"/>
      <name val="Trebuchet MS"/>
      <family val="2"/>
    </font>
    <font>
      <sz val="9"/>
      <color rgb="FF002060"/>
      <name val="Trebuchet MS"/>
      <family val="2"/>
    </font>
    <font>
      <sz val="11"/>
      <color theme="8" tint="-0.499984740745262"/>
      <name val="Trebuchet MS"/>
      <family val="2"/>
    </font>
    <font>
      <sz val="9"/>
      <color theme="8" tint="-0.499984740745262"/>
      <name val="Trebuchet MS"/>
      <family val="2"/>
    </font>
    <font>
      <b/>
      <u val="double"/>
      <sz val="9"/>
      <name val="Trebuchet MS"/>
      <family val="2"/>
    </font>
    <font>
      <b/>
      <u val="double"/>
      <sz val="11"/>
      <name val="Trebuchet MS"/>
      <family val="2"/>
    </font>
    <font>
      <b/>
      <sz val="7"/>
      <color theme="8" tint="-0.499984740745262"/>
      <name val="Trebuchet MS"/>
      <family val="2"/>
    </font>
    <font>
      <b/>
      <u/>
      <sz val="10"/>
      <name val="Trebuchet MS"/>
      <family val="2"/>
    </font>
    <font>
      <u/>
      <sz val="9"/>
      <color theme="1"/>
      <name val="Trebuchet MS"/>
      <family val="2"/>
    </font>
    <font>
      <u/>
      <sz val="8"/>
      <color theme="10"/>
      <name val="Calibri"/>
      <family val="2"/>
      <scheme val="minor"/>
    </font>
    <font>
      <i/>
      <sz val="8"/>
      <color rgb="FFFF0000"/>
      <name val="Trebuchet MS"/>
      <family val="2"/>
    </font>
    <font>
      <sz val="9"/>
      <color rgb="FFFF0000"/>
      <name val="Trebuchet MS"/>
      <family val="2"/>
    </font>
    <font>
      <b/>
      <u/>
      <sz val="11"/>
      <color theme="1"/>
      <name val="Trebuchet MS"/>
      <family val="2"/>
    </font>
    <font>
      <b/>
      <sz val="11"/>
      <color rgb="FF000000"/>
      <name val="Trebuchet MS"/>
      <family val="2"/>
    </font>
    <font>
      <i/>
      <sz val="11"/>
      <color rgb="FFFF0000"/>
      <name val="Trebuchet MS"/>
      <family val="2"/>
    </font>
    <font>
      <b/>
      <sz val="9"/>
      <color theme="8" tint="-0.499984740745262"/>
      <name val="Trebuchet MS"/>
      <family val="2"/>
    </font>
    <font>
      <b/>
      <i/>
      <sz val="8"/>
      <color rgb="FFFF0000"/>
      <name val="Trebuchet MS"/>
      <family val="2"/>
    </font>
    <font>
      <sz val="8"/>
      <color rgb="FF002060"/>
      <name val="Trebuchet MS"/>
      <family val="2"/>
    </font>
    <font>
      <sz val="9"/>
      <name val="Trebuchet MS"/>
      <family val="2"/>
    </font>
    <font>
      <b/>
      <u/>
      <sz val="16"/>
      <color rgb="FF002060"/>
      <name val="Trebuchet MS"/>
      <family val="2"/>
    </font>
    <font>
      <sz val="11"/>
      <color theme="4" tint="0.79998168889431442"/>
      <name val="Trebuchet MS"/>
      <family val="2"/>
    </font>
    <font>
      <b/>
      <sz val="8"/>
      <color rgb="FFFF0000"/>
      <name val="Trebuchet MS"/>
      <family val="2"/>
    </font>
    <font>
      <b/>
      <sz val="7"/>
      <color rgb="FFFF0000"/>
      <name val="Trebuchet MS"/>
      <family val="2"/>
    </font>
    <font>
      <sz val="7"/>
      <color theme="1"/>
      <name val="Trebuchet MS"/>
      <family val="2"/>
    </font>
    <font>
      <sz val="9"/>
      <color theme="0"/>
      <name val="Trebuchet MS"/>
      <family val="2"/>
    </font>
    <font>
      <b/>
      <sz val="11"/>
      <color theme="0"/>
      <name val="Trebuchet MS"/>
      <family val="2"/>
    </font>
    <font>
      <sz val="8"/>
      <color theme="0"/>
      <name val="Trebuchet MS"/>
      <family val="2"/>
    </font>
    <font>
      <sz val="7"/>
      <color theme="0"/>
      <name val="Trebuchet MS"/>
      <family val="2"/>
    </font>
    <font>
      <b/>
      <sz val="6.5"/>
      <color theme="0"/>
      <name val="Trebuchet MS"/>
      <family val="2"/>
    </font>
    <font>
      <b/>
      <u/>
      <sz val="16"/>
      <color rgb="FFFF0000"/>
      <name val="Trebuchet MS"/>
      <family val="2"/>
    </font>
    <font>
      <sz val="9"/>
      <color theme="0" tint="-0.14999847407452621"/>
      <name val="Trebuchet MS"/>
      <family val="2"/>
    </font>
    <font>
      <b/>
      <sz val="8"/>
      <name val="Trebuchet MS"/>
      <family val="2"/>
    </font>
    <font>
      <sz val="10"/>
      <color theme="1"/>
      <name val="Calibri"/>
      <family val="2"/>
    </font>
    <font>
      <b/>
      <sz val="14"/>
      <color theme="1"/>
      <name val="Trebuchet MS"/>
      <family val="2"/>
    </font>
    <font>
      <sz val="10"/>
      <color theme="0" tint="-0.499984740745262"/>
      <name val="Trebuchet MS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BFFD1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theme="2" tint="-9.9978637043366805E-2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8" tint="-0.499984740745262"/>
      </right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Dashed">
        <color theme="8" tint="-0.499984740745262"/>
      </left>
      <right/>
      <top style="dotted">
        <color rgb="FF00B0F0"/>
      </top>
      <bottom style="dotted">
        <color rgb="FF00B0F0"/>
      </bottom>
      <diagonal/>
    </border>
    <border>
      <left style="medium">
        <color theme="8" tint="-0.499984740745262"/>
      </left>
      <right style="medium">
        <color indexed="64"/>
      </right>
      <top style="medium">
        <color theme="8" tint="-0.499984740745262"/>
      </top>
      <bottom/>
      <diagonal/>
    </border>
    <border>
      <left style="medium">
        <color indexed="64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medium">
        <color indexed="64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2037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 style="thick">
        <color theme="8"/>
      </left>
      <right style="medium">
        <color rgb="FF002060"/>
      </right>
      <top/>
      <bottom style="medium">
        <color rgb="FF002060"/>
      </bottom>
      <diagonal/>
    </border>
    <border>
      <left/>
      <right style="thick">
        <color theme="8"/>
      </right>
      <top/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33CC"/>
      </right>
      <top/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33CC"/>
      </right>
      <top style="medium">
        <color rgb="FF0033CC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 tint="-0.499984740745262"/>
      </left>
      <right/>
      <top style="thin">
        <color indexed="64"/>
      </top>
      <bottom/>
      <diagonal/>
    </border>
    <border>
      <left/>
      <right style="medium">
        <color theme="2" tint="-0.499984740745262"/>
      </right>
      <top style="medium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/>
      <bottom/>
      <diagonal/>
    </border>
    <border>
      <left style="thin">
        <color indexed="64"/>
      </left>
      <right style="medium">
        <color theme="2" tint="-0.499984740745262"/>
      </right>
      <top style="thin">
        <color indexed="64"/>
      </top>
      <bottom/>
      <diagonal/>
    </border>
    <border>
      <left style="medium">
        <color theme="2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2" tint="-0.499984740745262"/>
      </right>
      <top style="medium">
        <color indexed="64"/>
      </top>
      <bottom style="thin">
        <color indexed="64"/>
      </bottom>
      <diagonal/>
    </border>
    <border>
      <left style="medium">
        <color theme="2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2" tint="-0.499984740745262"/>
      </right>
      <top style="thin">
        <color indexed="64"/>
      </top>
      <bottom style="medium">
        <color indexed="64"/>
      </bottom>
      <diagonal/>
    </border>
    <border>
      <left/>
      <right style="medium">
        <color theme="2" tint="-0.49998474074526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 tint="-0.499984740745262"/>
      </left>
      <right/>
      <top style="medium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203764"/>
      </top>
      <bottom style="thin">
        <color indexed="64"/>
      </bottom>
      <diagonal/>
    </border>
    <border>
      <left style="medium">
        <color rgb="FF0033CC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theme="8"/>
      </left>
      <right/>
      <top/>
      <bottom/>
      <diagonal/>
    </border>
    <border>
      <left style="mediumDashed">
        <color theme="8" tint="-0.499984740745262"/>
      </left>
      <right style="mediumDashed">
        <color indexed="64"/>
      </right>
      <top style="dotted">
        <color rgb="FF00B0F0"/>
      </top>
      <bottom style="dotted">
        <color rgb="FF00B0F0"/>
      </bottom>
      <diagonal/>
    </border>
    <border>
      <left style="mediumDashed">
        <color theme="8" tint="-0.499984740745262"/>
      </left>
      <right style="mediumDashed">
        <color indexed="64"/>
      </right>
      <top style="mediumDashed">
        <color indexed="64"/>
      </top>
      <bottom style="dotted">
        <color rgb="FF00B0F0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ck">
        <color theme="8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thick">
        <color theme="8"/>
      </left>
      <right style="thick">
        <color theme="8"/>
      </right>
      <top/>
      <bottom style="thick">
        <color theme="8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 tint="-0.499984740745262"/>
      </left>
      <right style="thin">
        <color indexed="64"/>
      </right>
      <top/>
      <bottom style="thin">
        <color indexed="64"/>
      </bottom>
      <diagonal/>
    </border>
    <border>
      <left style="medium">
        <color theme="2" tint="-0.499984740745262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8" tint="-0.499984740745262"/>
      </left>
      <right style="mediumDashed">
        <color indexed="64"/>
      </right>
      <top style="dotted">
        <color rgb="FF00B0F0"/>
      </top>
      <bottom style="medium">
        <color indexed="64"/>
      </bottom>
      <diagonal/>
    </border>
    <border>
      <left style="mediumDashed">
        <color theme="8" tint="-0.499984740745262"/>
      </left>
      <right/>
      <top style="dotted">
        <color rgb="FF00B0F0"/>
      </top>
      <bottom style="medium">
        <color indexed="64"/>
      </bottom>
      <diagonal/>
    </border>
    <border>
      <left style="medium">
        <color theme="8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theme="8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theme="8" tint="-0.499984740745262"/>
      </right>
      <top/>
      <bottom style="medium">
        <color indexed="64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2" tint="-0.499984740745262"/>
      </left>
      <right/>
      <top/>
      <bottom style="medium">
        <color indexed="64"/>
      </bottom>
      <diagonal/>
    </border>
    <border>
      <left/>
      <right style="medium">
        <color theme="2" tint="-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5" fillId="7" borderId="0" applyNumberFormat="0" applyBorder="0" applyAlignment="0" applyProtection="0"/>
    <xf numFmtId="0" fontId="6" fillId="24" borderId="21" applyNumberFormat="0" applyAlignment="0" applyProtection="0"/>
    <xf numFmtId="0" fontId="7" fillId="25" borderId="22" applyNumberFormat="0" applyAlignment="0" applyProtection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3" fillId="11" borderId="21" applyNumberFormat="0" applyAlignment="0" applyProtection="0"/>
    <xf numFmtId="0" fontId="14" fillId="0" borderId="26" applyNumberFormat="0" applyFill="0" applyAlignment="0" applyProtection="0"/>
    <xf numFmtId="0" fontId="15" fillId="26" borderId="0" applyNumberFormat="0" applyBorder="0" applyAlignment="0" applyProtection="0"/>
    <xf numFmtId="0" fontId="1" fillId="0" borderId="0"/>
    <xf numFmtId="0" fontId="1" fillId="27" borderId="27" applyNumberFormat="0" applyFont="0" applyAlignment="0" applyProtection="0"/>
    <xf numFmtId="0" fontId="16" fillId="24" borderId="28" applyNumberFormat="0" applyAlignment="0" applyProtection="0"/>
    <xf numFmtId="0" fontId="17" fillId="0" borderId="0" applyNumberFormat="0" applyFill="0" applyBorder="0" applyAlignment="0" applyProtection="0"/>
    <xf numFmtId="0" fontId="18" fillId="0" borderId="29" applyNumberFormat="0" applyFill="0" applyAlignment="0" applyProtection="0"/>
    <xf numFmtId="0" fontId="19" fillId="0" borderId="0" applyNumberFormat="0" applyFill="0" applyBorder="0" applyAlignment="0" applyProtection="0"/>
    <xf numFmtId="44" fontId="5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794">
    <xf numFmtId="0" fontId="0" fillId="0" borderId="0" xfId="0"/>
    <xf numFmtId="0" fontId="25" fillId="0" borderId="0" xfId="0" applyFont="1"/>
    <xf numFmtId="0" fontId="25" fillId="0" borderId="60" xfId="0" applyFont="1" applyBorder="1"/>
    <xf numFmtId="0" fontId="25" fillId="0" borderId="57" xfId="0" applyFont="1" applyBorder="1"/>
    <xf numFmtId="0" fontId="34" fillId="4" borderId="0" xfId="0" applyFont="1" applyFill="1" applyProtection="1">
      <protection locked="0"/>
    </xf>
    <xf numFmtId="0" fontId="34" fillId="0" borderId="0" xfId="0" applyFont="1" applyProtection="1">
      <protection locked="0"/>
    </xf>
    <xf numFmtId="0" fontId="55" fillId="4" borderId="0" xfId="0" applyFont="1" applyFill="1" applyProtection="1">
      <protection locked="0"/>
    </xf>
    <xf numFmtId="0" fontId="55" fillId="0" borderId="0" xfId="0" applyFont="1" applyProtection="1">
      <protection locked="0"/>
    </xf>
    <xf numFmtId="0" fontId="34" fillId="33" borderId="0" xfId="0" applyFont="1" applyFill="1" applyProtection="1">
      <protection locked="0"/>
    </xf>
    <xf numFmtId="0" fontId="34" fillId="30" borderId="0" xfId="0" applyFont="1" applyFill="1" applyProtection="1">
      <protection locked="0"/>
    </xf>
    <xf numFmtId="0" fontId="39" fillId="0" borderId="32" xfId="0" applyFont="1" applyBorder="1" applyAlignment="1" applyProtection="1">
      <alignment vertical="center"/>
      <protection locked="0"/>
    </xf>
    <xf numFmtId="0" fontId="39" fillId="30" borderId="32" xfId="0" applyFont="1" applyFill="1" applyBorder="1" applyAlignment="1" applyProtection="1">
      <alignment vertical="center"/>
      <protection locked="0"/>
    </xf>
    <xf numFmtId="0" fontId="39" fillId="30" borderId="64" xfId="0" applyFont="1" applyFill="1" applyBorder="1" applyAlignment="1" applyProtection="1">
      <alignment vertical="center"/>
      <protection locked="0"/>
    </xf>
    <xf numFmtId="0" fontId="60" fillId="30" borderId="66" xfId="0" applyFont="1" applyFill="1" applyBorder="1" applyAlignment="1" applyProtection="1">
      <alignment horizontal="center" vertical="center"/>
      <protection locked="0"/>
    </xf>
    <xf numFmtId="0" fontId="68" fillId="4" borderId="0" xfId="0" applyFont="1" applyFill="1" applyProtection="1">
      <protection locked="0"/>
    </xf>
    <xf numFmtId="0" fontId="68" fillId="0" borderId="0" xfId="0" applyFont="1" applyProtection="1">
      <protection locked="0"/>
    </xf>
    <xf numFmtId="0" fontId="50" fillId="4" borderId="0" xfId="0" applyFont="1" applyFill="1" applyProtection="1">
      <protection locked="0"/>
    </xf>
    <xf numFmtId="0" fontId="50" fillId="0" borderId="0" xfId="0" applyFont="1" applyProtection="1">
      <protection locked="0"/>
    </xf>
    <xf numFmtId="0" fontId="55" fillId="31" borderId="0" xfId="0" applyFont="1" applyFill="1" applyProtection="1">
      <protection locked="0"/>
    </xf>
    <xf numFmtId="0" fontId="30" fillId="4" borderId="0" xfId="0" applyFont="1" applyFill="1" applyAlignment="1" applyProtection="1">
      <alignment horizontal="left" vertical="center" wrapText="1"/>
      <protection locked="0"/>
    </xf>
    <xf numFmtId="0" fontId="72" fillId="4" borderId="0" xfId="0" applyFont="1" applyFill="1" applyProtection="1">
      <protection locked="0"/>
    </xf>
    <xf numFmtId="0" fontId="72" fillId="35" borderId="0" xfId="0" applyFont="1" applyFill="1" applyProtection="1">
      <protection locked="0"/>
    </xf>
    <xf numFmtId="0" fontId="34" fillId="31" borderId="0" xfId="0" applyFont="1" applyFill="1" applyProtection="1">
      <protection locked="0"/>
    </xf>
    <xf numFmtId="0" fontId="45" fillId="30" borderId="36" xfId="0" applyFont="1" applyFill="1" applyBorder="1" applyAlignment="1" applyProtection="1">
      <alignment horizontal="justify" vertical="center" wrapText="1"/>
      <protection locked="0"/>
    </xf>
    <xf numFmtId="0" fontId="45" fillId="0" borderId="36" xfId="0" applyFont="1" applyBorder="1" applyAlignment="1" applyProtection="1">
      <alignment horizontal="justify" vertical="center" wrapText="1"/>
      <protection locked="0"/>
    </xf>
    <xf numFmtId="0" fontId="69" fillId="4" borderId="0" xfId="0" applyFont="1" applyFill="1" applyProtection="1">
      <protection locked="0"/>
    </xf>
    <xf numFmtId="0" fontId="69" fillId="35" borderId="0" xfId="0" applyFont="1" applyFill="1" applyProtection="1">
      <protection locked="0"/>
    </xf>
    <xf numFmtId="0" fontId="66" fillId="4" borderId="0" xfId="0" applyFont="1" applyFill="1" applyProtection="1">
      <protection locked="0"/>
    </xf>
    <xf numFmtId="0" fontId="69" fillId="30" borderId="0" xfId="0" applyFont="1" applyFill="1" applyProtection="1">
      <protection locked="0"/>
    </xf>
    <xf numFmtId="0" fontId="69" fillId="0" borderId="0" xfId="0" applyFont="1" applyProtection="1">
      <protection locked="0"/>
    </xf>
    <xf numFmtId="0" fontId="50" fillId="31" borderId="0" xfId="0" applyFont="1" applyFill="1" applyProtection="1">
      <protection locked="0"/>
    </xf>
    <xf numFmtId="0" fontId="25" fillId="4" borderId="0" xfId="0" applyFont="1" applyFill="1" applyProtection="1">
      <protection locked="0"/>
    </xf>
    <xf numFmtId="0" fontId="25" fillId="33" borderId="0" xfId="0" applyFont="1" applyFill="1" applyProtection="1">
      <protection locked="0"/>
    </xf>
    <xf numFmtId="0" fontId="59" fillId="4" borderId="0" xfId="0" applyFont="1" applyFill="1" applyAlignment="1" applyProtection="1">
      <alignment horizontal="center"/>
      <protection locked="0"/>
    </xf>
    <xf numFmtId="0" fontId="59" fillId="0" borderId="0" xfId="0" applyFont="1" applyAlignment="1" applyProtection="1">
      <alignment horizontal="center"/>
      <protection locked="0"/>
    </xf>
    <xf numFmtId="0" fontId="54" fillId="4" borderId="0" xfId="0" applyFont="1" applyFill="1" applyProtection="1">
      <protection locked="0"/>
    </xf>
    <xf numFmtId="0" fontId="54" fillId="0" borderId="0" xfId="0" applyFont="1" applyProtection="1"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34" fillId="0" borderId="0" xfId="0" applyFont="1" applyAlignment="1" applyProtection="1">
      <alignment horizontal="left"/>
      <protection locked="0"/>
    </xf>
    <xf numFmtId="0" fontId="60" fillId="0" borderId="79" xfId="0" applyFont="1" applyBorder="1" applyAlignment="1" applyProtection="1">
      <alignment horizontal="center" vertical="center"/>
      <protection locked="0"/>
    </xf>
    <xf numFmtId="166" fontId="55" fillId="4" borderId="0" xfId="0" applyNumberFormat="1" applyFont="1" applyFill="1" applyProtection="1">
      <protection locked="0"/>
    </xf>
    <xf numFmtId="166" fontId="55" fillId="31" borderId="0" xfId="0" applyNumberFormat="1" applyFont="1" applyFill="1" applyProtection="1">
      <protection locked="0"/>
    </xf>
    <xf numFmtId="167" fontId="55" fillId="4" borderId="0" xfId="0" applyNumberFormat="1" applyFont="1" applyFill="1" applyProtection="1">
      <protection locked="0"/>
    </xf>
    <xf numFmtId="167" fontId="55" fillId="31" borderId="0" xfId="0" applyNumberFormat="1" applyFont="1" applyFill="1" applyProtection="1">
      <protection locked="0"/>
    </xf>
    <xf numFmtId="0" fontId="50" fillId="4" borderId="108" xfId="0" applyFont="1" applyFill="1" applyBorder="1" applyProtection="1">
      <protection locked="0"/>
    </xf>
    <xf numFmtId="0" fontId="50" fillId="4" borderId="109" xfId="0" applyFont="1" applyFill="1" applyBorder="1" applyProtection="1">
      <protection locked="0"/>
    </xf>
    <xf numFmtId="0" fontId="30" fillId="4" borderId="0" xfId="0" applyFont="1" applyFill="1" applyAlignment="1" applyProtection="1">
      <alignment vertical="center"/>
      <protection locked="0"/>
    </xf>
    <xf numFmtId="0" fontId="40" fillId="4" borderId="0" xfId="0" applyFont="1" applyFill="1" applyAlignment="1" applyProtection="1">
      <alignment vertical="center"/>
      <protection locked="0"/>
    </xf>
    <xf numFmtId="0" fontId="40" fillId="2" borderId="0" xfId="0" applyFont="1" applyFill="1" applyAlignment="1" applyProtection="1">
      <alignment vertical="center"/>
      <protection locked="0"/>
    </xf>
    <xf numFmtId="0" fontId="44" fillId="4" borderId="0" xfId="0" applyFont="1" applyFill="1" applyAlignment="1" applyProtection="1">
      <alignment vertical="center" wrapText="1"/>
      <protection locked="0"/>
    </xf>
    <xf numFmtId="0" fontId="56" fillId="4" borderId="0" xfId="0" applyFont="1" applyFill="1" applyProtection="1">
      <protection locked="0"/>
    </xf>
    <xf numFmtId="0" fontId="20" fillId="4" borderId="0" xfId="0" applyFont="1" applyFill="1" applyAlignment="1" applyProtection="1">
      <alignment vertical="center" wrapText="1"/>
      <protection locked="0"/>
    </xf>
    <xf numFmtId="0" fontId="79" fillId="0" borderId="32" xfId="48" applyFont="1" applyFill="1" applyBorder="1" applyAlignment="1" applyProtection="1">
      <alignment vertical="center"/>
      <protection locked="0"/>
    </xf>
    <xf numFmtId="0" fontId="39" fillId="30" borderId="39" xfId="0" applyFont="1" applyFill="1" applyBorder="1" applyAlignment="1" applyProtection="1">
      <alignment vertical="center"/>
      <protection locked="0"/>
    </xf>
    <xf numFmtId="0" fontId="39" fillId="0" borderId="68" xfId="0" applyFont="1" applyBorder="1" applyAlignment="1" applyProtection="1">
      <alignment vertical="center"/>
      <protection locked="0"/>
    </xf>
    <xf numFmtId="0" fontId="71" fillId="0" borderId="87" xfId="0" applyFont="1" applyBorder="1" applyAlignment="1" applyProtection="1">
      <alignment horizontal="center" vertical="center" wrapText="1"/>
      <protection locked="0"/>
    </xf>
    <xf numFmtId="167" fontId="71" fillId="0" borderId="88" xfId="0" applyNumberFormat="1" applyFont="1" applyBorder="1" applyAlignment="1" applyProtection="1">
      <alignment vertical="center" wrapText="1"/>
      <protection locked="0"/>
    </xf>
    <xf numFmtId="0" fontId="40" fillId="31" borderId="40" xfId="0" applyFont="1" applyFill="1" applyBorder="1" applyAlignment="1" applyProtection="1">
      <alignment vertical="center" wrapText="1"/>
      <protection locked="0"/>
    </xf>
    <xf numFmtId="0" fontId="40" fillId="0" borderId="85" xfId="0" applyFont="1" applyBorder="1" applyAlignment="1" applyProtection="1">
      <alignment vertical="center"/>
      <protection locked="0"/>
    </xf>
    <xf numFmtId="167" fontId="70" fillId="31" borderId="41" xfId="0" applyNumberFormat="1" applyFont="1" applyFill="1" applyBorder="1" applyAlignment="1">
      <alignment vertical="center" wrapText="1"/>
    </xf>
    <xf numFmtId="0" fontId="71" fillId="0" borderId="41" xfId="0" applyFont="1" applyBorder="1" applyAlignment="1" applyProtection="1">
      <alignment vertical="center"/>
      <protection locked="0"/>
    </xf>
    <xf numFmtId="167" fontId="71" fillId="0" borderId="41" xfId="0" applyNumberFormat="1" applyFont="1" applyBorder="1" applyAlignment="1" applyProtection="1">
      <alignment vertical="center" wrapText="1"/>
      <protection locked="0"/>
    </xf>
    <xf numFmtId="167" fontId="71" fillId="0" borderId="35" xfId="0" applyNumberFormat="1" applyFont="1" applyBorder="1" applyAlignment="1" applyProtection="1">
      <alignment vertical="center" wrapText="1"/>
      <protection locked="0"/>
    </xf>
    <xf numFmtId="0" fontId="71" fillId="0" borderId="4" xfId="0" applyFont="1" applyBorder="1" applyAlignment="1" applyProtection="1">
      <alignment vertical="center" wrapText="1"/>
      <protection locked="0"/>
    </xf>
    <xf numFmtId="166" fontId="71" fillId="0" borderId="41" xfId="0" applyNumberFormat="1" applyFont="1" applyBorder="1" applyAlignment="1" applyProtection="1">
      <alignment horizontal="center" vertical="center" wrapText="1"/>
      <protection locked="0"/>
    </xf>
    <xf numFmtId="166" fontId="71" fillId="0" borderId="40" xfId="0" applyNumberFormat="1" applyFont="1" applyBorder="1" applyAlignment="1" applyProtection="1">
      <alignment horizontal="center" vertical="center" wrapText="1"/>
      <protection locked="0"/>
    </xf>
    <xf numFmtId="167" fontId="71" fillId="0" borderId="42" xfId="0" applyNumberFormat="1" applyFont="1" applyBorder="1" applyAlignment="1" applyProtection="1">
      <alignment horizontal="center" vertical="center" wrapText="1"/>
      <protection locked="0"/>
    </xf>
    <xf numFmtId="167" fontId="71" fillId="0" borderId="65" xfId="0" applyNumberFormat="1" applyFont="1" applyBorder="1" applyAlignment="1" applyProtection="1">
      <alignment horizontal="center" vertical="center" wrapText="1"/>
      <protection locked="0"/>
    </xf>
    <xf numFmtId="167" fontId="71" fillId="0" borderId="43" xfId="0" applyNumberFormat="1" applyFont="1" applyBorder="1" applyAlignment="1" applyProtection="1">
      <alignment horizontal="center" vertical="center" wrapText="1"/>
      <protection locked="0"/>
    </xf>
    <xf numFmtId="167" fontId="71" fillId="0" borderId="66" xfId="0" applyNumberFormat="1" applyFont="1" applyBorder="1" applyAlignment="1" applyProtection="1">
      <alignment horizontal="center" vertical="center" wrapText="1"/>
      <protection locked="0"/>
    </xf>
    <xf numFmtId="167" fontId="71" fillId="0" borderId="98" xfId="0" applyNumberFormat="1" applyFont="1" applyBorder="1" applyAlignment="1" applyProtection="1">
      <alignment horizontal="center" vertical="center" wrapText="1"/>
      <protection locked="0"/>
    </xf>
    <xf numFmtId="167" fontId="71" fillId="0" borderId="34" xfId="0" applyNumberFormat="1" applyFont="1" applyBorder="1" applyAlignment="1" applyProtection="1">
      <alignment horizontal="center" vertical="center" wrapText="1"/>
      <protection locked="0"/>
    </xf>
    <xf numFmtId="167" fontId="71" fillId="0" borderId="33" xfId="0" applyNumberFormat="1" applyFont="1" applyBorder="1" applyAlignment="1" applyProtection="1">
      <alignment horizontal="center" vertical="center" wrapText="1"/>
      <protection locked="0"/>
    </xf>
    <xf numFmtId="167" fontId="71" fillId="0" borderId="69" xfId="0" applyNumberFormat="1" applyFont="1" applyBorder="1" applyAlignment="1" applyProtection="1">
      <alignment horizontal="center" vertical="center" wrapText="1"/>
      <protection locked="0"/>
    </xf>
    <xf numFmtId="167" fontId="71" fillId="0" borderId="52" xfId="0" applyNumberFormat="1" applyFont="1" applyBorder="1" applyAlignment="1" applyProtection="1">
      <alignment horizontal="center" vertical="center" wrapText="1"/>
      <protection locked="0"/>
    </xf>
    <xf numFmtId="167" fontId="71" fillId="0" borderId="93" xfId="0" applyNumberFormat="1" applyFont="1" applyBorder="1" applyAlignment="1" applyProtection="1">
      <alignment horizontal="center" vertical="center" wrapText="1"/>
      <protection locked="0"/>
    </xf>
    <xf numFmtId="0" fontId="34" fillId="4" borderId="0" xfId="0" applyFont="1" applyFill="1"/>
    <xf numFmtId="0" fontId="34" fillId="0" borderId="0" xfId="0" applyFont="1"/>
    <xf numFmtId="0" fontId="42" fillId="31" borderId="40" xfId="0" applyFont="1" applyFill="1" applyBorder="1" applyAlignment="1">
      <alignment vertical="center"/>
    </xf>
    <xf numFmtId="0" fontId="42" fillId="31" borderId="40" xfId="0" applyFont="1" applyFill="1" applyBorder="1" applyAlignment="1">
      <alignment vertical="center" wrapText="1"/>
    </xf>
    <xf numFmtId="0" fontId="42" fillId="31" borderId="67" xfId="0" applyFont="1" applyFill="1" applyBorder="1" applyAlignment="1">
      <alignment vertical="center"/>
    </xf>
    <xf numFmtId="0" fontId="42" fillId="31" borderId="81" xfId="0" applyFont="1" applyFill="1" applyBorder="1" applyAlignment="1">
      <alignment vertical="center" wrapText="1"/>
    </xf>
    <xf numFmtId="0" fontId="37" fillId="31" borderId="40" xfId="0" applyFont="1" applyFill="1" applyBorder="1" applyAlignment="1">
      <alignment vertical="center" wrapText="1"/>
    </xf>
    <xf numFmtId="0" fontId="37" fillId="31" borderId="96" xfId="0" applyFont="1" applyFill="1" applyBorder="1" applyAlignment="1">
      <alignment vertical="center" wrapText="1"/>
    </xf>
    <xf numFmtId="0" fontId="37" fillId="31" borderId="36" xfId="0" applyFont="1" applyFill="1" applyBorder="1" applyAlignment="1">
      <alignment vertical="center" wrapText="1"/>
    </xf>
    <xf numFmtId="0" fontId="42" fillId="31" borderId="74" xfId="0" applyFont="1" applyFill="1" applyBorder="1" applyAlignment="1">
      <alignment horizontal="center" vertical="center" wrapText="1"/>
    </xf>
    <xf numFmtId="0" fontId="42" fillId="31" borderId="50" xfId="0" applyFont="1" applyFill="1" applyBorder="1" applyAlignment="1">
      <alignment horizontal="center" vertical="center" wrapText="1"/>
    </xf>
    <xf numFmtId="0" fontId="42" fillId="31" borderId="76" xfId="0" applyFont="1" applyFill="1" applyBorder="1" applyAlignment="1">
      <alignment horizontal="center" vertical="center" wrapText="1"/>
    </xf>
    <xf numFmtId="0" fontId="67" fillId="31" borderId="88" xfId="0" applyFont="1" applyFill="1" applyBorder="1" applyAlignment="1">
      <alignment horizontal="center" vertical="center" wrapText="1"/>
    </xf>
    <xf numFmtId="0" fontId="42" fillId="31" borderId="49" xfId="0" applyFont="1" applyFill="1" applyBorder="1" applyAlignment="1">
      <alignment horizontal="center" vertical="center" wrapText="1"/>
    </xf>
    <xf numFmtId="0" fontId="42" fillId="31" borderId="34" xfId="0" applyFont="1" applyFill="1" applyBorder="1" applyAlignment="1">
      <alignment horizontal="center" vertical="center" wrapText="1"/>
    </xf>
    <xf numFmtId="0" fontId="42" fillId="31" borderId="93" xfId="0" applyFont="1" applyFill="1" applyBorder="1" applyAlignment="1">
      <alignment horizontal="center" vertical="center" wrapText="1"/>
    </xf>
    <xf numFmtId="0" fontId="55" fillId="31" borderId="94" xfId="0" applyFont="1" applyFill="1" applyBorder="1" applyAlignment="1">
      <alignment wrapText="1"/>
    </xf>
    <xf numFmtId="0" fontId="55" fillId="31" borderId="67" xfId="0" applyFont="1" applyFill="1" applyBorder="1" applyAlignment="1">
      <alignment wrapText="1"/>
    </xf>
    <xf numFmtId="166" fontId="55" fillId="31" borderId="96" xfId="0" applyNumberFormat="1" applyFont="1" applyFill="1" applyBorder="1" applyAlignment="1">
      <alignment wrapText="1"/>
    </xf>
    <xf numFmtId="166" fontId="55" fillId="31" borderId="40" xfId="0" applyNumberFormat="1" applyFont="1" applyFill="1" applyBorder="1" applyAlignment="1">
      <alignment vertical="center" wrapText="1"/>
    </xf>
    <xf numFmtId="167" fontId="55" fillId="31" borderId="97" xfId="0" applyNumberFormat="1" applyFont="1" applyFill="1" applyBorder="1" applyAlignment="1">
      <alignment wrapText="1"/>
    </xf>
    <xf numFmtId="167" fontId="55" fillId="31" borderId="42" xfId="0" applyNumberFormat="1" applyFont="1" applyFill="1" applyBorder="1" applyAlignment="1">
      <alignment vertical="center" wrapText="1"/>
    </xf>
    <xf numFmtId="0" fontId="51" fillId="31" borderId="32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40" fillId="31" borderId="76" xfId="0" applyFont="1" applyFill="1" applyBorder="1" applyAlignment="1">
      <alignment vertical="center"/>
    </xf>
    <xf numFmtId="0" fontId="51" fillId="31" borderId="77" xfId="0" applyFont="1" applyFill="1" applyBorder="1" applyAlignment="1">
      <alignment horizontal="center" vertical="center" wrapText="1"/>
    </xf>
    <xf numFmtId="0" fontId="51" fillId="31" borderId="68" xfId="0" applyFont="1" applyFill="1" applyBorder="1" applyAlignment="1">
      <alignment horizontal="center" vertical="center" wrapText="1"/>
    </xf>
    <xf numFmtId="0" fontId="51" fillId="31" borderId="82" xfId="0" applyFont="1" applyFill="1" applyBorder="1" applyAlignment="1">
      <alignment horizontal="center" vertical="center" wrapText="1"/>
    </xf>
    <xf numFmtId="0" fontId="51" fillId="31" borderId="66" xfId="0" applyFont="1" applyFill="1" applyBorder="1" applyAlignment="1">
      <alignment horizontal="center" vertical="center" wrapText="1"/>
    </xf>
    <xf numFmtId="167" fontId="71" fillId="0" borderId="41" xfId="0" applyNumberFormat="1" applyFont="1" applyBorder="1" applyAlignment="1" applyProtection="1">
      <alignment horizontal="center" vertical="center" wrapText="1"/>
      <protection locked="0"/>
    </xf>
    <xf numFmtId="0" fontId="35" fillId="33" borderId="0" xfId="0" applyFont="1" applyFill="1" applyAlignment="1" applyProtection="1">
      <alignment horizontal="center" vertical="center" wrapText="1"/>
      <protection locked="0"/>
    </xf>
    <xf numFmtId="0" fontId="34" fillId="33" borderId="113" xfId="0" applyFont="1" applyFill="1" applyBorder="1" applyProtection="1">
      <protection locked="0"/>
    </xf>
    <xf numFmtId="0" fontId="28" fillId="0" borderId="0" xfId="0" applyFont="1" applyAlignment="1">
      <alignment wrapText="1"/>
    </xf>
    <xf numFmtId="0" fontId="83" fillId="4" borderId="0" xfId="0" applyFont="1" applyFill="1" applyAlignment="1" applyProtection="1">
      <alignment vertical="center"/>
      <protection locked="0"/>
    </xf>
    <xf numFmtId="0" fontId="83" fillId="2" borderId="0" xfId="0" applyFont="1" applyFill="1" applyAlignment="1" applyProtection="1">
      <alignment vertical="center"/>
      <protection locked="0"/>
    </xf>
    <xf numFmtId="0" fontId="83" fillId="31" borderId="32" xfId="0" applyFont="1" applyFill="1" applyBorder="1" applyAlignment="1">
      <alignment horizontal="center" vertical="center" wrapText="1"/>
    </xf>
    <xf numFmtId="44" fontId="34" fillId="0" borderId="32" xfId="47" applyFont="1" applyFill="1" applyBorder="1" applyAlignment="1" applyProtection="1">
      <alignment wrapText="1"/>
      <protection locked="0"/>
    </xf>
    <xf numFmtId="0" fontId="83" fillId="0" borderId="41" xfId="0" applyFont="1" applyBorder="1" applyAlignment="1" applyProtection="1">
      <alignment vertical="center"/>
      <protection locked="0"/>
    </xf>
    <xf numFmtId="44" fontId="34" fillId="0" borderId="41" xfId="47" applyFont="1" applyFill="1" applyBorder="1" applyAlignment="1" applyProtection="1">
      <alignment wrapText="1"/>
      <protection locked="0"/>
    </xf>
    <xf numFmtId="0" fontId="83" fillId="31" borderId="35" xfId="0" applyFont="1" applyFill="1" applyBorder="1" applyAlignment="1">
      <alignment horizontal="center" vertical="center"/>
    </xf>
    <xf numFmtId="0" fontId="83" fillId="31" borderId="63" xfId="0" applyFont="1" applyFill="1" applyBorder="1" applyAlignment="1">
      <alignment horizontal="center" vertical="center"/>
    </xf>
    <xf numFmtId="0" fontId="83" fillId="31" borderId="76" xfId="0" applyFont="1" applyFill="1" applyBorder="1" applyAlignment="1">
      <alignment vertical="center"/>
    </xf>
    <xf numFmtId="0" fontId="83" fillId="31" borderId="77" xfId="0" applyFont="1" applyFill="1" applyBorder="1" applyAlignment="1">
      <alignment horizontal="center" vertical="center" wrapText="1"/>
    </xf>
    <xf numFmtId="0" fontId="83" fillId="0" borderId="83" xfId="0" applyFont="1" applyBorder="1" applyAlignment="1" applyProtection="1">
      <alignment vertical="center"/>
      <protection locked="0"/>
    </xf>
    <xf numFmtId="0" fontId="83" fillId="31" borderId="38" xfId="0" applyFont="1" applyFill="1" applyBorder="1" applyAlignment="1">
      <alignment horizontal="center" vertical="center" wrapText="1"/>
    </xf>
    <xf numFmtId="0" fontId="83" fillId="4" borderId="76" xfId="0" applyFont="1" applyFill="1" applyBorder="1" applyAlignment="1" applyProtection="1">
      <alignment vertical="center"/>
      <protection locked="0"/>
    </xf>
    <xf numFmtId="0" fontId="83" fillId="4" borderId="10" xfId="0" applyFont="1" applyFill="1" applyBorder="1" applyAlignment="1" applyProtection="1">
      <alignment vertical="center"/>
      <protection locked="0"/>
    </xf>
    <xf numFmtId="0" fontId="83" fillId="4" borderId="6" xfId="0" applyFont="1" applyFill="1" applyBorder="1" applyAlignment="1" applyProtection="1">
      <alignment vertical="center"/>
      <protection locked="0"/>
    </xf>
    <xf numFmtId="0" fontId="83" fillId="31" borderId="68" xfId="0" applyFont="1" applyFill="1" applyBorder="1" applyAlignment="1">
      <alignment horizontal="center" vertical="center" wrapText="1"/>
    </xf>
    <xf numFmtId="44" fontId="34" fillId="0" borderId="84" xfId="47" applyFont="1" applyFill="1" applyBorder="1" applyAlignment="1" applyProtection="1">
      <alignment wrapText="1"/>
      <protection locked="0"/>
    </xf>
    <xf numFmtId="0" fontId="83" fillId="31" borderId="82" xfId="0" applyFont="1" applyFill="1" applyBorder="1" applyAlignment="1">
      <alignment horizontal="center" vertical="center" wrapText="1"/>
    </xf>
    <xf numFmtId="0" fontId="83" fillId="0" borderId="78" xfId="0" applyFont="1" applyBorder="1" applyAlignment="1" applyProtection="1">
      <alignment vertical="center" wrapText="1"/>
      <protection locked="0"/>
    </xf>
    <xf numFmtId="44" fontId="34" fillId="0" borderId="75" xfId="47" applyFont="1" applyFill="1" applyBorder="1" applyAlignment="1" applyProtection="1">
      <alignment wrapText="1"/>
      <protection locked="0"/>
    </xf>
    <xf numFmtId="0" fontId="83" fillId="31" borderId="112" xfId="0" applyFont="1" applyFill="1" applyBorder="1" applyAlignment="1">
      <alignment horizontal="center" vertical="center" wrapText="1"/>
    </xf>
    <xf numFmtId="44" fontId="34" fillId="0" borderId="52" xfId="47" applyFont="1" applyFill="1" applyBorder="1" applyAlignment="1" applyProtection="1">
      <alignment wrapText="1"/>
      <protection locked="0"/>
    </xf>
    <xf numFmtId="0" fontId="83" fillId="0" borderId="85" xfId="0" applyFont="1" applyBorder="1" applyAlignment="1" applyProtection="1">
      <alignment vertical="center"/>
      <protection locked="0"/>
    </xf>
    <xf numFmtId="0" fontId="83" fillId="31" borderId="66" xfId="0" applyFont="1" applyFill="1" applyBorder="1" applyAlignment="1">
      <alignment horizontal="center" vertical="center" wrapText="1"/>
    </xf>
    <xf numFmtId="0" fontId="35" fillId="31" borderId="40" xfId="0" applyFont="1" applyFill="1" applyBorder="1" applyAlignment="1">
      <alignment horizontal="justify" vertical="center" wrapText="1"/>
    </xf>
    <xf numFmtId="0" fontId="35" fillId="31" borderId="32" xfId="0" applyFont="1" applyFill="1" applyBorder="1" applyAlignment="1">
      <alignment horizontal="justify" vertical="center" wrapText="1"/>
    </xf>
    <xf numFmtId="0" fontId="58" fillId="31" borderId="35" xfId="0" applyFont="1" applyFill="1" applyBorder="1" applyAlignment="1">
      <alignment horizontal="justify" vertical="center" wrapText="1"/>
    </xf>
    <xf numFmtId="0" fontId="35" fillId="31" borderId="41" xfId="0" applyFont="1" applyFill="1" applyBorder="1" applyAlignment="1">
      <alignment horizontal="justify" vertical="center" wrapText="1"/>
    </xf>
    <xf numFmtId="0" fontId="35" fillId="31" borderId="36" xfId="0" applyFont="1" applyFill="1" applyBorder="1" applyAlignment="1">
      <alignment horizontal="justify" vertical="center" wrapText="1"/>
    </xf>
    <xf numFmtId="0" fontId="35" fillId="31" borderId="35" xfId="0" applyFont="1" applyFill="1" applyBorder="1" applyAlignment="1">
      <alignment horizontal="justify" vertical="center" wrapText="1"/>
    </xf>
    <xf numFmtId="0" fontId="43" fillId="31" borderId="104" xfId="0" applyFont="1" applyFill="1" applyBorder="1" applyAlignment="1">
      <alignment horizontal="justify" vertical="center" wrapText="1"/>
    </xf>
    <xf numFmtId="0" fontId="30" fillId="33" borderId="30" xfId="0" applyFont="1" applyFill="1" applyBorder="1" applyAlignment="1" applyProtection="1">
      <alignment horizontal="left" vertical="center" wrapText="1"/>
      <protection locked="0"/>
    </xf>
    <xf numFmtId="0" fontId="30" fillId="33" borderId="113" xfId="0" applyFont="1" applyFill="1" applyBorder="1" applyAlignment="1" applyProtection="1">
      <alignment horizontal="left" vertical="center" wrapText="1"/>
      <protection locked="0"/>
    </xf>
    <xf numFmtId="0" fontId="25" fillId="2" borderId="6" xfId="0" applyFont="1" applyFill="1" applyBorder="1" applyAlignment="1" applyProtection="1">
      <alignment vertical="center" wrapText="1"/>
      <protection locked="0"/>
    </xf>
    <xf numFmtId="0" fontId="25" fillId="36" borderId="114" xfId="0" applyFont="1" applyFill="1" applyBorder="1" applyAlignment="1" applyProtection="1">
      <alignment horizontal="left" vertical="center" wrapText="1" indent="1"/>
      <protection locked="0"/>
    </xf>
    <xf numFmtId="0" fontId="22" fillId="0" borderId="107" xfId="0" applyFont="1" applyBorder="1" applyAlignment="1" applyProtection="1">
      <alignment horizontal="center" vertical="center"/>
      <protection locked="0"/>
    </xf>
    <xf numFmtId="0" fontId="24" fillId="36" borderId="114" xfId="0" applyFont="1" applyFill="1" applyBorder="1" applyAlignment="1" applyProtection="1">
      <alignment horizontal="left" vertical="center" wrapText="1" indent="1"/>
      <protection locked="0"/>
    </xf>
    <xf numFmtId="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5" fillId="2" borderId="49" xfId="0" applyFont="1" applyFill="1" applyBorder="1" applyAlignment="1" applyProtection="1">
      <alignment vertical="center" wrapText="1"/>
      <protection locked="0"/>
    </xf>
    <xf numFmtId="0" fontId="25" fillId="36" borderId="114" xfId="0" applyFont="1" applyFill="1" applyBorder="1" applyAlignment="1" applyProtection="1">
      <alignment horizontal="left" vertical="center" wrapText="1" indent="2"/>
      <protection locked="0"/>
    </xf>
    <xf numFmtId="0" fontId="30" fillId="2" borderId="6" xfId="0" applyFont="1" applyFill="1" applyBorder="1" applyAlignment="1" applyProtection="1">
      <alignment vertical="center" wrapText="1"/>
      <protection locked="0"/>
    </xf>
    <xf numFmtId="0" fontId="47" fillId="4" borderId="41" xfId="0" applyFont="1" applyFill="1" applyBorder="1" applyAlignment="1" applyProtection="1">
      <alignment horizontal="center" vertical="center" wrapText="1"/>
      <protection locked="0"/>
    </xf>
    <xf numFmtId="0" fontId="69" fillId="33" borderId="49" xfId="0" applyFont="1" applyFill="1" applyBorder="1" applyAlignment="1">
      <alignment horizontal="justify" vertical="center" wrapText="1"/>
    </xf>
    <xf numFmtId="167" fontId="73" fillId="33" borderId="49" xfId="0" applyNumberFormat="1" applyFont="1" applyFill="1" applyBorder="1" applyAlignment="1">
      <alignment horizontal="center" vertical="center" wrapText="1"/>
    </xf>
    <xf numFmtId="167" fontId="69" fillId="33" borderId="49" xfId="0" applyNumberFormat="1" applyFont="1" applyFill="1" applyBorder="1" applyAlignment="1">
      <alignment horizontal="center" vertical="center" wrapText="1"/>
    </xf>
    <xf numFmtId="0" fontId="46" fillId="35" borderId="49" xfId="0" applyFont="1" applyFill="1" applyBorder="1" applyAlignment="1">
      <alignment horizontal="justify" vertical="center" wrapText="1"/>
    </xf>
    <xf numFmtId="167" fontId="35" fillId="35" borderId="49" xfId="0" applyNumberFormat="1" applyFont="1" applyFill="1" applyBorder="1" applyAlignment="1">
      <alignment horizontal="center" vertical="center" wrapText="1"/>
    </xf>
    <xf numFmtId="0" fontId="85" fillId="38" borderId="49" xfId="0" applyFont="1" applyFill="1" applyBorder="1" applyAlignment="1">
      <alignment horizontal="justify" vertical="center" wrapText="1"/>
    </xf>
    <xf numFmtId="167" fontId="85" fillId="38" borderId="49" xfId="0" applyNumberFormat="1" applyFont="1" applyFill="1" applyBorder="1" applyAlignment="1">
      <alignment horizontal="center" vertical="center" wrapText="1"/>
    </xf>
    <xf numFmtId="167" fontId="44" fillId="31" borderId="41" xfId="0" applyNumberFormat="1" applyFont="1" applyFill="1" applyBorder="1" applyAlignment="1">
      <alignment horizontal="center" vertical="center" wrapText="1"/>
    </xf>
    <xf numFmtId="0" fontId="46" fillId="31" borderId="36" xfId="0" applyFont="1" applyFill="1" applyBorder="1" applyAlignment="1">
      <alignment horizontal="justify" vertical="center" wrapText="1"/>
    </xf>
    <xf numFmtId="167" fontId="35" fillId="31" borderId="32" xfId="0" applyNumberFormat="1" applyFont="1" applyFill="1" applyBorder="1" applyAlignment="1">
      <alignment horizontal="center" vertical="center" wrapText="1"/>
    </xf>
    <xf numFmtId="0" fontId="46" fillId="31" borderId="66" xfId="0" applyFont="1" applyFill="1" applyBorder="1" applyAlignment="1">
      <alignment horizontal="justify" vertical="center" wrapText="1"/>
    </xf>
    <xf numFmtId="167" fontId="35" fillId="31" borderId="64" xfId="0" applyNumberFormat="1" applyFont="1" applyFill="1" applyBorder="1" applyAlignment="1">
      <alignment horizontal="center" vertical="center" wrapText="1"/>
    </xf>
    <xf numFmtId="167" fontId="35" fillId="31" borderId="41" xfId="0" applyNumberFormat="1" applyFont="1" applyFill="1" applyBorder="1" applyAlignment="1">
      <alignment horizontal="center" vertical="center" wrapText="1"/>
    </xf>
    <xf numFmtId="0" fontId="46" fillId="31" borderId="40" xfId="0" applyFont="1" applyFill="1" applyBorder="1" applyAlignment="1">
      <alignment horizontal="justify" vertical="center" wrapText="1"/>
    </xf>
    <xf numFmtId="0" fontId="45" fillId="0" borderId="40" xfId="0" applyFont="1" applyBorder="1" applyAlignment="1" applyProtection="1">
      <alignment horizontal="justify" vertical="center" wrapText="1"/>
      <protection locked="0"/>
    </xf>
    <xf numFmtId="0" fontId="76" fillId="31" borderId="36" xfId="0" applyFont="1" applyFill="1" applyBorder="1" applyAlignment="1">
      <alignment horizontal="justify" vertical="center" wrapText="1"/>
    </xf>
    <xf numFmtId="0" fontId="76" fillId="31" borderId="34" xfId="0" applyFont="1" applyFill="1" applyBorder="1" applyAlignment="1">
      <alignment horizontal="justify" vertical="center" wrapText="1"/>
    </xf>
    <xf numFmtId="167" fontId="76" fillId="31" borderId="39" xfId="0" applyNumberFormat="1" applyFont="1" applyFill="1" applyBorder="1" applyAlignment="1">
      <alignment horizontal="center" vertical="center" wrapText="1"/>
    </xf>
    <xf numFmtId="167" fontId="76" fillId="31" borderId="32" xfId="0" applyNumberFormat="1" applyFont="1" applyFill="1" applyBorder="1" applyAlignment="1">
      <alignment horizontal="center" vertical="center" wrapText="1"/>
    </xf>
    <xf numFmtId="0" fontId="71" fillId="31" borderId="78" xfId="0" applyFont="1" applyFill="1" applyBorder="1" applyAlignment="1">
      <alignment horizontal="center" vertical="center" wrapText="1"/>
    </xf>
    <xf numFmtId="0" fontId="51" fillId="31" borderId="39" xfId="0" applyFont="1" applyFill="1" applyBorder="1" applyAlignment="1">
      <alignment horizontal="center" vertical="center" wrapText="1"/>
    </xf>
    <xf numFmtId="0" fontId="42" fillId="31" borderId="32" xfId="0" applyFont="1" applyFill="1" applyBorder="1" applyAlignment="1">
      <alignment vertical="center"/>
    </xf>
    <xf numFmtId="0" fontId="41" fillId="31" borderId="32" xfId="0" applyFont="1" applyFill="1" applyBorder="1" applyAlignment="1">
      <alignment vertical="center"/>
    </xf>
    <xf numFmtId="0" fontId="42" fillId="31" borderId="32" xfId="0" applyFont="1" applyFill="1" applyBorder="1" applyAlignment="1">
      <alignment vertical="center" wrapText="1"/>
    </xf>
    <xf numFmtId="0" fontId="52" fillId="31" borderId="69" xfId="0" applyFont="1" applyFill="1" applyBorder="1" applyAlignment="1">
      <alignment vertical="center" wrapText="1"/>
    </xf>
    <xf numFmtId="0" fontId="71" fillId="4" borderId="50" xfId="0" applyFont="1" applyFill="1" applyBorder="1" applyAlignment="1" applyProtection="1">
      <alignment vertical="center" wrapText="1"/>
      <protection locked="0"/>
    </xf>
    <xf numFmtId="0" fontId="47" fillId="4" borderId="52" xfId="0" applyFont="1" applyFill="1" applyBorder="1" applyAlignment="1" applyProtection="1">
      <alignment horizontal="center" vertical="center" wrapText="1"/>
      <protection locked="0"/>
    </xf>
    <xf numFmtId="0" fontId="37" fillId="31" borderId="69" xfId="0" applyFont="1" applyFill="1" applyBorder="1" applyAlignment="1">
      <alignment vertical="center" wrapText="1"/>
    </xf>
    <xf numFmtId="0" fontId="71" fillId="0" borderId="52" xfId="0" applyFont="1" applyBorder="1" applyAlignment="1" applyProtection="1">
      <alignment vertical="center" wrapText="1"/>
      <protection locked="0"/>
    </xf>
    <xf numFmtId="0" fontId="71" fillId="2" borderId="52" xfId="0" applyFont="1" applyFill="1" applyBorder="1" applyAlignment="1" applyProtection="1">
      <alignment vertical="center" wrapText="1"/>
      <protection locked="0"/>
    </xf>
    <xf numFmtId="0" fontId="47" fillId="4" borderId="52" xfId="0" applyFont="1" applyFill="1" applyBorder="1" applyAlignment="1" applyProtection="1">
      <alignment horizontal="center" vertical="center"/>
      <protection locked="0"/>
    </xf>
    <xf numFmtId="0" fontId="37" fillId="31" borderId="81" xfId="0" applyFont="1" applyFill="1" applyBorder="1" applyAlignment="1">
      <alignment vertical="center" wrapText="1"/>
    </xf>
    <xf numFmtId="0" fontId="71" fillId="0" borderId="51" xfId="0" applyFont="1" applyBorder="1" applyAlignment="1" applyProtection="1">
      <alignment vertical="center" wrapText="1"/>
      <protection locked="0"/>
    </xf>
    <xf numFmtId="0" fontId="47" fillId="4" borderId="51" xfId="0" applyFont="1" applyFill="1" applyBorder="1" applyAlignment="1" applyProtection="1">
      <alignment horizontal="center" vertical="center" wrapText="1"/>
      <protection locked="0"/>
    </xf>
    <xf numFmtId="0" fontId="47" fillId="4" borderId="51" xfId="0" applyFont="1" applyFill="1" applyBorder="1" applyAlignment="1" applyProtection="1">
      <alignment vertical="center" wrapText="1"/>
      <protection locked="0"/>
    </xf>
    <xf numFmtId="0" fontId="87" fillId="0" borderId="32" xfId="0" applyFont="1" applyBorder="1" applyAlignment="1" applyProtection="1">
      <alignment vertical="center"/>
      <protection locked="0"/>
    </xf>
    <xf numFmtId="0" fontId="87" fillId="30" borderId="32" xfId="0" applyFont="1" applyFill="1" applyBorder="1" applyAlignment="1" applyProtection="1">
      <alignment vertical="center"/>
      <protection locked="0"/>
    </xf>
    <xf numFmtId="0" fontId="87" fillId="30" borderId="39" xfId="0" applyFont="1" applyFill="1" applyBorder="1" applyAlignment="1" applyProtection="1">
      <alignment vertical="center"/>
      <protection locked="0"/>
    </xf>
    <xf numFmtId="0" fontId="87" fillId="0" borderId="32" xfId="0" applyFont="1" applyBorder="1" applyAlignment="1" applyProtection="1">
      <alignment vertical="center" wrapText="1"/>
      <protection locked="0"/>
    </xf>
    <xf numFmtId="0" fontId="70" fillId="30" borderId="32" xfId="0" applyFont="1" applyFill="1" applyBorder="1" applyAlignment="1" applyProtection="1">
      <alignment horizontal="center" vertical="center"/>
      <protection locked="0"/>
    </xf>
    <xf numFmtId="0" fontId="87" fillId="30" borderId="32" xfId="0" applyFont="1" applyFill="1" applyBorder="1" applyAlignment="1" applyProtection="1">
      <alignment vertical="center" wrapText="1"/>
      <protection locked="0"/>
    </xf>
    <xf numFmtId="0" fontId="87" fillId="30" borderId="39" xfId="0" applyFont="1" applyFill="1" applyBorder="1" applyAlignment="1" applyProtection="1">
      <alignment vertical="center" wrapText="1"/>
      <protection locked="0"/>
    </xf>
    <xf numFmtId="0" fontId="70" fillId="30" borderId="39" xfId="0" applyFont="1" applyFill="1" applyBorder="1" applyAlignment="1" applyProtection="1">
      <alignment horizontal="center" vertical="center"/>
      <protection locked="0"/>
    </xf>
    <xf numFmtId="0" fontId="46" fillId="0" borderId="40" xfId="0" applyFont="1" applyBorder="1" applyAlignment="1" applyProtection="1">
      <alignment horizontal="justify" vertical="center" wrapText="1"/>
      <protection locked="0"/>
    </xf>
    <xf numFmtId="0" fontId="46" fillId="0" borderId="32" xfId="0" applyFont="1" applyBorder="1" applyAlignment="1" applyProtection="1">
      <alignment horizontal="center" vertical="center" wrapText="1"/>
      <protection locked="0"/>
    </xf>
    <xf numFmtId="0" fontId="46" fillId="0" borderId="35" xfId="0" applyFont="1" applyBorder="1" applyAlignment="1" applyProtection="1">
      <alignment horizontal="justify" vertical="center" wrapText="1"/>
      <protection locked="0"/>
    </xf>
    <xf numFmtId="0" fontId="46" fillId="0" borderId="41" xfId="0" applyFont="1" applyBorder="1" applyAlignment="1" applyProtection="1">
      <alignment horizontal="justify" vertical="center" wrapText="1"/>
      <protection locked="0"/>
    </xf>
    <xf numFmtId="167" fontId="45" fillId="0" borderId="32" xfId="0" applyNumberFormat="1" applyFont="1" applyBorder="1" applyAlignment="1" applyProtection="1">
      <alignment horizontal="center" vertical="center" wrapText="1"/>
      <protection locked="0"/>
    </xf>
    <xf numFmtId="1" fontId="45" fillId="0" borderId="36" xfId="0" applyNumberFormat="1" applyFont="1" applyBorder="1" applyAlignment="1" applyProtection="1">
      <alignment horizontal="right" vertical="center" wrapText="1"/>
      <protection locked="0"/>
    </xf>
    <xf numFmtId="167" fontId="45" fillId="0" borderId="36" xfId="0" applyNumberFormat="1" applyFont="1" applyBorder="1" applyAlignment="1" applyProtection="1">
      <alignment horizontal="center" vertical="center" wrapText="1"/>
      <protection locked="0"/>
    </xf>
    <xf numFmtId="167" fontId="45" fillId="0" borderId="35" xfId="0" applyNumberFormat="1" applyFont="1" applyBorder="1" applyAlignment="1" applyProtection="1">
      <alignment horizontal="center" vertical="center" wrapText="1"/>
      <protection locked="0"/>
    </xf>
    <xf numFmtId="0" fontId="46" fillId="0" borderId="0" xfId="0" applyFont="1" applyProtection="1">
      <protection locked="0"/>
    </xf>
    <xf numFmtId="167" fontId="45" fillId="0" borderId="106" xfId="0" applyNumberFormat="1" applyFont="1" applyBorder="1" applyAlignment="1" applyProtection="1">
      <alignment horizontal="center" vertical="center" wrapText="1"/>
      <protection locked="0"/>
    </xf>
    <xf numFmtId="0" fontId="46" fillId="4" borderId="35" xfId="0" applyFont="1" applyFill="1" applyBorder="1" applyAlignment="1" applyProtection="1">
      <alignment horizontal="justify" vertical="center" wrapText="1"/>
      <protection locked="0"/>
    </xf>
    <xf numFmtId="167" fontId="45" fillId="30" borderId="32" xfId="0" applyNumberFormat="1" applyFont="1" applyFill="1" applyBorder="1" applyAlignment="1" applyProtection="1">
      <alignment horizontal="center" vertical="center" wrapText="1"/>
      <protection locked="0"/>
    </xf>
    <xf numFmtId="1" fontId="45" fillId="30" borderId="36" xfId="0" applyNumberFormat="1" applyFont="1" applyFill="1" applyBorder="1" applyAlignment="1" applyProtection="1">
      <alignment horizontal="right" vertical="center" wrapText="1"/>
      <protection locked="0"/>
    </xf>
    <xf numFmtId="167" fontId="45" fillId="30" borderId="36" xfId="0" applyNumberFormat="1" applyFont="1" applyFill="1" applyBorder="1" applyAlignment="1" applyProtection="1">
      <alignment horizontal="center" vertical="center" wrapText="1"/>
      <protection locked="0"/>
    </xf>
    <xf numFmtId="167" fontId="45" fillId="3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2" xfId="0" applyFont="1" applyBorder="1" applyAlignment="1" applyProtection="1">
      <alignment horizontal="justify" vertical="center" wrapText="1"/>
      <protection locked="0"/>
    </xf>
    <xf numFmtId="1" fontId="45" fillId="0" borderId="32" xfId="0" applyNumberFormat="1" applyFont="1" applyBorder="1" applyAlignment="1" applyProtection="1">
      <alignment horizontal="right" vertical="center" wrapText="1"/>
      <protection locked="0"/>
    </xf>
    <xf numFmtId="0" fontId="46" fillId="0" borderId="81" xfId="0" applyFont="1" applyBorder="1" applyAlignment="1" applyProtection="1">
      <alignment horizontal="justify" vertical="center" wrapText="1"/>
      <protection locked="0"/>
    </xf>
    <xf numFmtId="0" fontId="46" fillId="0" borderId="37" xfId="0" applyFont="1" applyBorder="1" applyAlignment="1" applyProtection="1">
      <alignment horizontal="justify" vertical="center" wrapText="1"/>
      <protection locked="0"/>
    </xf>
    <xf numFmtId="0" fontId="45" fillId="0" borderId="38" xfId="0" applyFont="1" applyBorder="1" applyAlignment="1" applyProtection="1">
      <alignment horizontal="justify" vertical="center" wrapText="1"/>
      <protection locked="0"/>
    </xf>
    <xf numFmtId="167" fontId="45" fillId="0" borderId="107" xfId="0" applyNumberFormat="1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left" vertical="center" wrapText="1"/>
      <protection locked="0"/>
    </xf>
    <xf numFmtId="44" fontId="45" fillId="0" borderId="38" xfId="0" applyNumberFormat="1" applyFont="1" applyBorder="1" applyAlignment="1" applyProtection="1">
      <alignment horizontal="center" vertical="center" wrapText="1"/>
      <protection locked="0"/>
    </xf>
    <xf numFmtId="167" fontId="45" fillId="0" borderId="38" xfId="0" applyNumberFormat="1" applyFont="1" applyBorder="1" applyAlignment="1" applyProtection="1">
      <alignment horizontal="center" vertical="center" wrapText="1"/>
      <protection locked="0"/>
    </xf>
    <xf numFmtId="0" fontId="45" fillId="4" borderId="0" xfId="0" applyFont="1" applyFill="1" applyProtection="1"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45" fillId="0" borderId="0" xfId="0" applyFont="1" applyProtection="1">
      <protection locked="0"/>
    </xf>
    <xf numFmtId="0" fontId="45" fillId="0" borderId="32" xfId="0" applyFont="1" applyBorder="1" applyAlignment="1" applyProtection="1">
      <alignment horizontal="center" vertical="center" wrapText="1"/>
      <protection locked="0"/>
    </xf>
    <xf numFmtId="0" fontId="45" fillId="0" borderId="69" xfId="0" applyFont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44" fontId="87" fillId="0" borderId="32" xfId="47" applyFont="1" applyFill="1" applyBorder="1" applyAlignment="1" applyProtection="1">
      <alignment vertical="center" wrapText="1"/>
      <protection locked="0"/>
    </xf>
    <xf numFmtId="44" fontId="87" fillId="0" borderId="41" xfId="47" applyFont="1" applyFill="1" applyBorder="1" applyAlignment="1" applyProtection="1">
      <alignment wrapText="1"/>
      <protection locked="0"/>
    </xf>
    <xf numFmtId="44" fontId="87" fillId="0" borderId="52" xfId="47" applyFont="1" applyFill="1" applyBorder="1" applyAlignment="1" applyProtection="1">
      <alignment wrapText="1"/>
      <protection locked="0"/>
    </xf>
    <xf numFmtId="44" fontId="87" fillId="0" borderId="39" xfId="47" applyFont="1" applyFill="1" applyBorder="1" applyAlignment="1" applyProtection="1">
      <alignment vertical="center" wrapText="1"/>
      <protection locked="0"/>
    </xf>
    <xf numFmtId="0" fontId="37" fillId="31" borderId="133" xfId="0" applyFont="1" applyFill="1" applyBorder="1" applyAlignment="1">
      <alignment vertical="center" wrapText="1"/>
    </xf>
    <xf numFmtId="0" fontId="37" fillId="31" borderId="38" xfId="0" applyFont="1" applyFill="1" applyBorder="1" applyAlignment="1">
      <alignment vertical="center" wrapText="1"/>
    </xf>
    <xf numFmtId="0" fontId="37" fillId="31" borderId="134" xfId="0" applyFont="1" applyFill="1" applyBorder="1" applyAlignment="1">
      <alignment vertical="center" wrapText="1"/>
    </xf>
    <xf numFmtId="167" fontId="71" fillId="0" borderId="52" xfId="0" applyNumberFormat="1" applyFont="1" applyBorder="1" applyAlignment="1" applyProtection="1">
      <alignment vertical="center" wrapText="1"/>
      <protection locked="0"/>
    </xf>
    <xf numFmtId="167" fontId="71" fillId="31" borderId="41" xfId="0" applyNumberFormat="1" applyFont="1" applyFill="1" applyBorder="1" applyAlignment="1">
      <alignment vertical="center" wrapText="1"/>
    </xf>
    <xf numFmtId="44" fontId="45" fillId="0" borderId="36" xfId="0" applyNumberFormat="1" applyFont="1" applyBorder="1" applyAlignment="1" applyProtection="1">
      <alignment horizontal="center" vertical="center" wrapText="1"/>
      <protection locked="0"/>
    </xf>
    <xf numFmtId="167" fontId="58" fillId="31" borderId="51" xfId="0" applyNumberFormat="1" applyFont="1" applyFill="1" applyBorder="1" applyAlignment="1">
      <alignment horizontal="center" vertical="center" wrapText="1"/>
    </xf>
    <xf numFmtId="167" fontId="35" fillId="35" borderId="76" xfId="0" applyNumberFormat="1" applyFont="1" applyFill="1" applyBorder="1" applyAlignment="1">
      <alignment horizontal="center" vertical="center" wrapText="1"/>
    </xf>
    <xf numFmtId="167" fontId="45" fillId="0" borderId="37" xfId="0" applyNumberFormat="1" applyFont="1" applyBorder="1" applyAlignment="1" applyProtection="1">
      <alignment horizontal="center" vertical="center" wrapText="1"/>
      <protection locked="0"/>
    </xf>
    <xf numFmtId="167" fontId="76" fillId="31" borderId="35" xfId="0" applyNumberFormat="1" applyFont="1" applyFill="1" applyBorder="1" applyAlignment="1">
      <alignment horizontal="center" vertical="center" wrapText="1"/>
    </xf>
    <xf numFmtId="167" fontId="76" fillId="31" borderId="33" xfId="0" applyNumberFormat="1" applyFont="1" applyFill="1" applyBorder="1" applyAlignment="1">
      <alignment horizontal="center" vertical="center" wrapText="1"/>
    </xf>
    <xf numFmtId="0" fontId="58" fillId="31" borderId="138" xfId="0" applyFont="1" applyFill="1" applyBorder="1" applyAlignment="1">
      <alignment horizontal="center" vertical="center" wrapText="1"/>
    </xf>
    <xf numFmtId="167" fontId="85" fillId="38" borderId="76" xfId="0" applyNumberFormat="1" applyFont="1" applyFill="1" applyBorder="1" applyAlignment="1">
      <alignment horizontal="center" vertical="center" wrapText="1"/>
    </xf>
    <xf numFmtId="167" fontId="73" fillId="33" borderId="76" xfId="0" applyNumberFormat="1" applyFont="1" applyFill="1" applyBorder="1" applyAlignment="1">
      <alignment horizontal="center" vertical="center" wrapText="1"/>
    </xf>
    <xf numFmtId="0" fontId="69" fillId="33" borderId="136" xfId="0" applyFont="1" applyFill="1" applyBorder="1" applyAlignment="1">
      <alignment horizontal="center" vertical="center" wrapText="1"/>
    </xf>
    <xf numFmtId="0" fontId="45" fillId="4" borderId="0" xfId="0" applyFont="1" applyFill="1" applyAlignment="1" applyProtection="1">
      <alignment horizontal="center"/>
      <protection locked="0"/>
    </xf>
    <xf numFmtId="0" fontId="45" fillId="0" borderId="110" xfId="0" applyFont="1" applyBorder="1" applyAlignment="1" applyProtection="1">
      <alignment wrapText="1"/>
      <protection locked="0"/>
    </xf>
    <xf numFmtId="0" fontId="70" fillId="0" borderId="41" xfId="0" applyFont="1" applyBorder="1" applyAlignment="1" applyProtection="1">
      <alignment horizontal="center" vertical="center" wrapText="1"/>
      <protection locked="0"/>
    </xf>
    <xf numFmtId="0" fontId="70" fillId="0" borderId="78" xfId="0" applyFont="1" applyBorder="1" applyAlignment="1" applyProtection="1">
      <alignment horizontal="center" vertical="center" wrapText="1"/>
      <protection locked="0"/>
    </xf>
    <xf numFmtId="1" fontId="46" fillId="31" borderId="104" xfId="0" applyNumberFormat="1" applyFont="1" applyFill="1" applyBorder="1" applyAlignment="1">
      <alignment horizontal="center" vertical="center" wrapText="1"/>
    </xf>
    <xf numFmtId="1" fontId="45" fillId="31" borderId="104" xfId="0" applyNumberFormat="1" applyFont="1" applyFill="1" applyBorder="1" applyAlignment="1">
      <alignment horizontal="center" vertical="center" wrapText="1"/>
    </xf>
    <xf numFmtId="1" fontId="46" fillId="35" borderId="136" xfId="0" applyNumberFormat="1" applyFont="1" applyFill="1" applyBorder="1" applyAlignment="1">
      <alignment horizontal="center" vertical="center" wrapText="1"/>
    </xf>
    <xf numFmtId="0" fontId="51" fillId="31" borderId="40" xfId="0" applyFont="1" applyFill="1" applyBorder="1" applyAlignment="1">
      <alignment vertical="center" wrapText="1"/>
    </xf>
    <xf numFmtId="0" fontId="51" fillId="31" borderId="32" xfId="0" applyFont="1" applyFill="1" applyBorder="1" applyAlignment="1">
      <alignment vertical="center" wrapText="1"/>
    </xf>
    <xf numFmtId="0" fontId="51" fillId="31" borderId="110" xfId="0" applyFont="1" applyFill="1" applyBorder="1" applyAlignment="1">
      <alignment vertical="center" wrapText="1"/>
    </xf>
    <xf numFmtId="0" fontId="51" fillId="29" borderId="32" xfId="0" applyFont="1" applyFill="1" applyBorder="1" applyAlignment="1">
      <alignment vertical="center" wrapText="1"/>
    </xf>
    <xf numFmtId="0" fontId="51" fillId="31" borderId="110" xfId="0" applyFont="1" applyFill="1" applyBorder="1" applyAlignment="1">
      <alignment horizontal="center" vertical="center" wrapText="1"/>
    </xf>
    <xf numFmtId="168" fontId="34" fillId="0" borderId="78" xfId="0" applyNumberFormat="1" applyFont="1" applyBorder="1" applyAlignment="1" applyProtection="1">
      <alignment horizontal="center" vertical="center"/>
      <protection locked="0"/>
    </xf>
    <xf numFmtId="168" fontId="34" fillId="0" borderId="111" xfId="0" applyNumberFormat="1" applyFont="1" applyBorder="1" applyAlignment="1" applyProtection="1">
      <alignment horizontal="center" vertical="center"/>
      <protection locked="0"/>
    </xf>
    <xf numFmtId="167" fontId="71" fillId="31" borderId="73" xfId="0" applyNumberFormat="1" applyFont="1" applyFill="1" applyBorder="1" applyAlignment="1">
      <alignment horizontal="center" vertical="center" wrapText="1"/>
    </xf>
    <xf numFmtId="0" fontId="58" fillId="31" borderId="154" xfId="0" applyFont="1" applyFill="1" applyBorder="1" applyAlignment="1">
      <alignment horizontal="center" vertical="center" wrapText="1"/>
    </xf>
    <xf numFmtId="167" fontId="58" fillId="31" borderId="50" xfId="0" applyNumberFormat="1" applyFont="1" applyFill="1" applyBorder="1" applyAlignment="1">
      <alignment horizontal="center" vertical="center" wrapText="1"/>
    </xf>
    <xf numFmtId="0" fontId="88" fillId="38" borderId="155" xfId="0" applyFont="1" applyFill="1" applyBorder="1" applyAlignment="1">
      <alignment horizontal="center" vertical="center" wrapText="1"/>
    </xf>
    <xf numFmtId="167" fontId="88" fillId="38" borderId="87" xfId="0" applyNumberFormat="1" applyFont="1" applyFill="1" applyBorder="1" applyAlignment="1">
      <alignment horizontal="center" vertical="center" wrapText="1"/>
    </xf>
    <xf numFmtId="0" fontId="51" fillId="31" borderId="53" xfId="0" applyFont="1" applyFill="1" applyBorder="1" applyAlignment="1">
      <alignment horizontal="center" vertical="center" wrapText="1"/>
    </xf>
    <xf numFmtId="44" fontId="87" fillId="0" borderId="68" xfId="47" applyFont="1" applyFill="1" applyBorder="1" applyAlignment="1" applyProtection="1">
      <alignment vertical="center" wrapText="1"/>
      <protection locked="0"/>
    </xf>
    <xf numFmtId="0" fontId="40" fillId="0" borderId="89" xfId="0" applyFont="1" applyBorder="1" applyAlignment="1" applyProtection="1">
      <alignment vertical="center"/>
      <protection locked="0"/>
    </xf>
    <xf numFmtId="0" fontId="31" fillId="0" borderId="117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8" fillId="0" borderId="125" xfId="0" applyFont="1" applyBorder="1" applyAlignment="1" applyProtection="1">
      <alignment vertical="center" wrapText="1"/>
      <protection locked="0"/>
    </xf>
    <xf numFmtId="0" fontId="28" fillId="0" borderId="126" xfId="0" applyFont="1" applyBorder="1" applyAlignment="1" applyProtection="1">
      <alignment vertical="center" wrapText="1"/>
      <protection locked="0"/>
    </xf>
    <xf numFmtId="0" fontId="28" fillId="0" borderId="53" xfId="0" applyFont="1" applyBorder="1" applyAlignment="1" applyProtection="1">
      <alignment wrapText="1"/>
      <protection locked="0"/>
    </xf>
    <xf numFmtId="0" fontId="28" fillId="0" borderId="0" xfId="0" applyFont="1" applyAlignment="1" applyProtection="1">
      <alignment wrapText="1"/>
      <protection locked="0"/>
    </xf>
    <xf numFmtId="0" fontId="28" fillId="0" borderId="60" xfId="0" applyFont="1" applyBorder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8" fillId="0" borderId="57" xfId="0" applyFont="1" applyBorder="1" applyAlignment="1" applyProtection="1">
      <alignment vertical="center" wrapText="1"/>
      <protection locked="0"/>
    </xf>
    <xf numFmtId="0" fontId="25" fillId="0" borderId="57" xfId="0" applyFont="1" applyBorder="1" applyProtection="1">
      <protection locked="0"/>
    </xf>
    <xf numFmtId="0" fontId="20" fillId="0" borderId="56" xfId="0" applyFont="1" applyBorder="1" applyAlignment="1" applyProtection="1">
      <alignment vertical="center"/>
      <protection locked="0"/>
    </xf>
    <xf numFmtId="0" fontId="20" fillId="0" borderId="55" xfId="0" applyFont="1" applyBorder="1" applyAlignment="1" applyProtection="1">
      <alignment horizontal="center" vertical="center" wrapText="1"/>
      <protection locked="0"/>
    </xf>
    <xf numFmtId="0" fontId="20" fillId="5" borderId="56" xfId="0" applyFont="1" applyFill="1" applyBorder="1" applyAlignment="1" applyProtection="1">
      <alignment vertical="center"/>
      <protection locked="0"/>
    </xf>
    <xf numFmtId="0" fontId="20" fillId="30" borderId="55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28" fillId="0" borderId="127" xfId="0" applyFont="1" applyBorder="1" applyAlignment="1" applyProtection="1">
      <alignment vertical="center" wrapText="1"/>
      <protection locked="0"/>
    </xf>
    <xf numFmtId="0" fontId="28" fillId="0" borderId="128" xfId="0" applyFont="1" applyBorder="1" applyAlignment="1" applyProtection="1">
      <alignment vertical="center" wrapText="1"/>
      <protection locked="0"/>
    </xf>
    <xf numFmtId="0" fontId="28" fillId="0" borderId="129" xfId="0" applyFont="1" applyBorder="1" applyAlignment="1" applyProtection="1">
      <alignment vertical="center" wrapText="1"/>
      <protection locked="0"/>
    </xf>
    <xf numFmtId="0" fontId="28" fillId="0" borderId="30" xfId="0" applyFont="1" applyBorder="1" applyAlignment="1" applyProtection="1">
      <alignment wrapText="1"/>
      <protection locked="0"/>
    </xf>
    <xf numFmtId="0" fontId="29" fillId="3" borderId="0" xfId="0" applyFont="1" applyFill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31" fillId="0" borderId="116" xfId="0" applyFont="1" applyBorder="1" applyAlignment="1" applyProtection="1">
      <alignment horizontal="center" vertical="center" wrapText="1"/>
      <protection locked="0"/>
    </xf>
    <xf numFmtId="0" fontId="31" fillId="0" borderId="140" xfId="0" applyFont="1" applyBorder="1" applyAlignment="1" applyProtection="1">
      <alignment horizontal="center" vertical="center" wrapText="1"/>
      <protection locked="0"/>
    </xf>
    <xf numFmtId="0" fontId="31" fillId="0" borderId="139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Protection="1"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30" fillId="0" borderId="147" xfId="0" applyFont="1" applyBorder="1" applyAlignment="1" applyProtection="1">
      <alignment horizontal="center" vertical="center" wrapText="1"/>
      <protection locked="0"/>
    </xf>
    <xf numFmtId="0" fontId="30" fillId="0" borderId="150" xfId="0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Protection="1">
      <protection locked="0"/>
    </xf>
    <xf numFmtId="0" fontId="31" fillId="0" borderId="150" xfId="0" applyFont="1" applyBorder="1" applyProtection="1">
      <protection locked="0"/>
    </xf>
    <xf numFmtId="0" fontId="27" fillId="0" borderId="11" xfId="0" applyFont="1" applyBorder="1" applyAlignment="1" applyProtection="1">
      <alignment vertical="center" wrapText="1"/>
      <protection locked="0"/>
    </xf>
    <xf numFmtId="0" fontId="30" fillId="0" borderId="151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27" fillId="0" borderId="12" xfId="0" applyFont="1" applyBorder="1" applyAlignment="1" applyProtection="1">
      <alignment vertical="center" wrapText="1"/>
      <protection locked="0"/>
    </xf>
    <xf numFmtId="0" fontId="31" fillId="0" borderId="13" xfId="0" applyFont="1" applyBorder="1" applyProtection="1">
      <protection locked="0"/>
    </xf>
    <xf numFmtId="0" fontId="28" fillId="0" borderId="12" xfId="0" applyFont="1" applyBorder="1" applyAlignment="1" applyProtection="1">
      <alignment vertical="center" wrapText="1"/>
      <protection locked="0"/>
    </xf>
    <xf numFmtId="0" fontId="31" fillId="0" borderId="151" xfId="0" applyFont="1" applyBorder="1" applyProtection="1">
      <protection locked="0"/>
    </xf>
    <xf numFmtId="0" fontId="27" fillId="0" borderId="13" xfId="0" applyFont="1" applyBorder="1" applyAlignment="1" applyProtection="1">
      <alignment vertical="center" wrapText="1"/>
      <protection locked="0"/>
    </xf>
    <xf numFmtId="0" fontId="30" fillId="0" borderId="152" xfId="0" applyFont="1" applyBorder="1" applyAlignment="1" applyProtection="1">
      <alignment horizontal="center" vertical="center" wrapText="1"/>
      <protection locked="0"/>
    </xf>
    <xf numFmtId="0" fontId="25" fillId="0" borderId="144" xfId="0" applyFont="1" applyBorder="1" applyProtection="1">
      <protection locked="0"/>
    </xf>
    <xf numFmtId="0" fontId="25" fillId="0" borderId="150" xfId="0" applyFont="1" applyBorder="1" applyProtection="1">
      <protection locked="0"/>
    </xf>
    <xf numFmtId="0" fontId="25" fillId="0" borderId="11" xfId="0" applyFont="1" applyBorder="1" applyProtection="1">
      <protection locked="0"/>
    </xf>
    <xf numFmtId="0" fontId="25" fillId="0" borderId="153" xfId="0" applyFont="1" applyBorder="1" applyProtection="1">
      <protection locked="0"/>
    </xf>
    <xf numFmtId="0" fontId="25" fillId="0" borderId="151" xfId="0" applyFont="1" applyBorder="1" applyProtection="1">
      <protection locked="0"/>
    </xf>
    <xf numFmtId="0" fontId="25" fillId="0" borderId="12" xfId="0" applyFont="1" applyBorder="1" applyProtection="1">
      <protection locked="0"/>
    </xf>
    <xf numFmtId="0" fontId="25" fillId="0" borderId="13" xfId="0" applyFont="1" applyBorder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30" fillId="4" borderId="0" xfId="0" applyFont="1" applyFill="1" applyAlignment="1" applyProtection="1">
      <alignment horizontal="center" vertical="center" wrapText="1"/>
      <protection locked="0"/>
    </xf>
    <xf numFmtId="0" fontId="30" fillId="4" borderId="10" xfId="0" applyFont="1" applyFill="1" applyBorder="1" applyAlignment="1" applyProtection="1">
      <alignment horizontal="left" vertical="center"/>
      <protection locked="0"/>
    </xf>
    <xf numFmtId="0" fontId="23" fillId="4" borderId="0" xfId="0" applyFont="1" applyFill="1" applyProtection="1">
      <protection locked="0"/>
    </xf>
    <xf numFmtId="0" fontId="24" fillId="4" borderId="0" xfId="0" applyFont="1" applyFill="1" applyProtection="1">
      <protection locked="0"/>
    </xf>
    <xf numFmtId="0" fontId="26" fillId="4" borderId="0" xfId="0" applyFont="1" applyFill="1" applyProtection="1">
      <protection locked="0"/>
    </xf>
    <xf numFmtId="0" fontId="82" fillId="28" borderId="47" xfId="0" applyFont="1" applyFill="1" applyBorder="1" applyAlignment="1" applyProtection="1">
      <alignment horizontal="left" vertical="center"/>
      <protection locked="0"/>
    </xf>
    <xf numFmtId="0" fontId="82" fillId="28" borderId="30" xfId="0" applyFont="1" applyFill="1" applyBorder="1" applyAlignment="1" applyProtection="1">
      <alignment horizontal="left" vertical="center"/>
      <protection locked="0"/>
    </xf>
    <xf numFmtId="0" fontId="82" fillId="28" borderId="48" xfId="0" applyFont="1" applyFill="1" applyBorder="1" applyAlignment="1" applyProtection="1">
      <alignment horizontal="left" vertical="center"/>
      <protection locked="0"/>
    </xf>
    <xf numFmtId="0" fontId="82" fillId="28" borderId="86" xfId="0" applyFont="1" applyFill="1" applyBorder="1" applyAlignment="1" applyProtection="1">
      <alignment horizontal="left" vertical="center"/>
      <protection locked="0"/>
    </xf>
    <xf numFmtId="0" fontId="82" fillId="28" borderId="45" xfId="0" applyFont="1" applyFill="1" applyBorder="1" applyAlignment="1" applyProtection="1">
      <alignment horizontal="left" vertical="center"/>
      <protection locked="0"/>
    </xf>
    <xf numFmtId="0" fontId="82" fillId="28" borderId="63" xfId="0" applyFont="1" applyFill="1" applyBorder="1" applyAlignment="1" applyProtection="1">
      <alignment horizontal="left" vertical="center"/>
      <protection locked="0"/>
    </xf>
    <xf numFmtId="0" fontId="25" fillId="2" borderId="6" xfId="0" applyFont="1" applyFill="1" applyBorder="1" applyAlignment="1">
      <alignment vertical="center" wrapText="1"/>
    </xf>
    <xf numFmtId="0" fontId="25" fillId="37" borderId="10" xfId="0" applyFont="1" applyFill="1" applyBorder="1" applyAlignment="1">
      <alignment horizontal="left" vertical="center" wrapText="1" indent="2"/>
    </xf>
    <xf numFmtId="0" fontId="25" fillId="32" borderId="10" xfId="0" applyFont="1" applyFill="1" applyBorder="1" applyAlignment="1">
      <alignment horizontal="left" vertical="center" wrapText="1" indent="2"/>
    </xf>
    <xf numFmtId="0" fontId="25" fillId="32" borderId="10" xfId="0" applyFont="1" applyFill="1" applyBorder="1" applyAlignment="1">
      <alignment horizontal="left" vertical="center" wrapText="1" indent="1"/>
    </xf>
    <xf numFmtId="0" fontId="85" fillId="39" borderId="49" xfId="0" applyFont="1" applyFill="1" applyBorder="1" applyAlignment="1">
      <alignment horizontal="justify" vertical="center" wrapText="1"/>
    </xf>
    <xf numFmtId="167" fontId="85" fillId="39" borderId="49" xfId="0" applyNumberFormat="1" applyFont="1" applyFill="1" applyBorder="1" applyAlignment="1">
      <alignment horizontal="center" vertical="center" wrapText="1"/>
    </xf>
    <xf numFmtId="167" fontId="85" fillId="39" borderId="76" xfId="0" applyNumberFormat="1" applyFont="1" applyFill="1" applyBorder="1" applyAlignment="1">
      <alignment horizontal="center" vertical="center" wrapText="1"/>
    </xf>
    <xf numFmtId="0" fontId="88" fillId="39" borderId="155" xfId="0" applyFont="1" applyFill="1" applyBorder="1" applyAlignment="1">
      <alignment horizontal="center" vertical="center" wrapText="1"/>
    </xf>
    <xf numFmtId="167" fontId="88" fillId="39" borderId="87" xfId="0" applyNumberFormat="1" applyFont="1" applyFill="1" applyBorder="1" applyAlignment="1">
      <alignment horizontal="center" vertical="center" wrapText="1"/>
    </xf>
    <xf numFmtId="0" fontId="85" fillId="40" borderId="49" xfId="0" applyFont="1" applyFill="1" applyBorder="1" applyAlignment="1">
      <alignment horizontal="justify" vertical="center" wrapText="1"/>
    </xf>
    <xf numFmtId="167" fontId="85" fillId="40" borderId="49" xfId="0" applyNumberFormat="1" applyFont="1" applyFill="1" applyBorder="1" applyAlignment="1">
      <alignment horizontal="center" vertical="center" wrapText="1"/>
    </xf>
    <xf numFmtId="167" fontId="85" fillId="40" borderId="76" xfId="0" applyNumberFormat="1" applyFont="1" applyFill="1" applyBorder="1" applyAlignment="1">
      <alignment horizontal="center" vertical="center" wrapText="1"/>
    </xf>
    <xf numFmtId="0" fontId="88" fillId="40" borderId="155" xfId="0" applyFont="1" applyFill="1" applyBorder="1" applyAlignment="1">
      <alignment horizontal="center" vertical="center" wrapText="1"/>
    </xf>
    <xf numFmtId="167" fontId="88" fillId="40" borderId="87" xfId="0" applyNumberFormat="1" applyFont="1" applyFill="1" applyBorder="1" applyAlignment="1">
      <alignment horizontal="center" vertical="center" wrapText="1"/>
    </xf>
    <xf numFmtId="167" fontId="71" fillId="41" borderId="41" xfId="0" applyNumberFormat="1" applyFont="1" applyFill="1" applyBorder="1" applyAlignment="1">
      <alignment horizontal="center" vertical="center" wrapText="1"/>
    </xf>
    <xf numFmtId="0" fontId="55" fillId="41" borderId="79" xfId="0" applyFont="1" applyFill="1" applyBorder="1" applyAlignment="1">
      <alignment vertical="center" wrapText="1"/>
    </xf>
    <xf numFmtId="0" fontId="55" fillId="41" borderId="80" xfId="0" applyFont="1" applyFill="1" applyBorder="1" applyAlignment="1">
      <alignment vertical="center" wrapText="1"/>
    </xf>
    <xf numFmtId="0" fontId="55" fillId="41" borderId="67" xfId="0" applyFont="1" applyFill="1" applyBorder="1" applyAlignment="1">
      <alignment vertical="center" wrapText="1"/>
    </xf>
    <xf numFmtId="0" fontId="78" fillId="41" borderId="80" xfId="0" applyFont="1" applyFill="1" applyBorder="1" applyAlignment="1">
      <alignment vertical="center" wrapText="1"/>
    </xf>
    <xf numFmtId="0" fontId="55" fillId="41" borderId="78" xfId="0" applyFont="1" applyFill="1" applyBorder="1" applyAlignment="1">
      <alignment vertical="center" wrapText="1"/>
    </xf>
    <xf numFmtId="0" fontId="55" fillId="41" borderId="9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89" fillId="4" borderId="49" xfId="0" applyFont="1" applyFill="1" applyBorder="1" applyAlignment="1" applyProtection="1">
      <alignment horizontal="left" vertical="center" wrapText="1"/>
      <protection locked="0"/>
    </xf>
    <xf numFmtId="0" fontId="90" fillId="4" borderId="0" xfId="0" applyFont="1" applyFill="1" applyProtection="1">
      <protection locked="0"/>
    </xf>
    <xf numFmtId="0" fontId="70" fillId="0" borderId="35" xfId="0" applyFont="1" applyBorder="1" applyAlignment="1" applyProtection="1">
      <alignment horizontal="center" vertical="center"/>
      <protection locked="0"/>
    </xf>
    <xf numFmtId="0" fontId="70" fillId="30" borderId="35" xfId="0" applyFont="1" applyFill="1" applyBorder="1" applyAlignment="1" applyProtection="1">
      <alignment horizontal="center" vertical="center"/>
      <protection locked="0"/>
    </xf>
    <xf numFmtId="0" fontId="70" fillId="30" borderId="33" xfId="0" applyFont="1" applyFill="1" applyBorder="1" applyAlignment="1" applyProtection="1">
      <alignment horizontal="center" vertical="center"/>
      <protection locked="0"/>
    </xf>
    <xf numFmtId="0" fontId="41" fillId="0" borderId="80" xfId="0" applyFont="1" applyBorder="1" applyProtection="1">
      <protection locked="0"/>
    </xf>
    <xf numFmtId="0" fontId="41" fillId="0" borderId="65" xfId="0" applyFont="1" applyBorder="1" applyProtection="1">
      <protection locked="0"/>
    </xf>
    <xf numFmtId="0" fontId="55" fillId="4" borderId="32" xfId="0" applyFont="1" applyFill="1" applyBorder="1" applyProtection="1">
      <protection locked="0"/>
    </xf>
    <xf numFmtId="0" fontId="34" fillId="4" borderId="32" xfId="0" applyFont="1" applyFill="1" applyBorder="1" applyProtection="1">
      <protection locked="0"/>
    </xf>
    <xf numFmtId="0" fontId="91" fillId="4" borderId="32" xfId="0" applyFont="1" applyFill="1" applyBorder="1" applyProtection="1">
      <protection locked="0"/>
    </xf>
    <xf numFmtId="0" fontId="42" fillId="31" borderId="107" xfId="0" applyFont="1" applyFill="1" applyBorder="1" applyProtection="1">
      <protection locked="0"/>
    </xf>
    <xf numFmtId="0" fontId="51" fillId="31" borderId="32" xfId="0" applyFont="1" applyFill="1" applyBorder="1" applyAlignment="1">
      <alignment horizontal="left" vertical="center" wrapText="1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39" fillId="30" borderId="66" xfId="0" applyFont="1" applyFill="1" applyBorder="1" applyAlignment="1" applyProtection="1">
      <alignment horizontal="left" vertical="center"/>
      <protection locked="0"/>
    </xf>
    <xf numFmtId="0" fontId="42" fillId="31" borderId="37" xfId="0" applyFont="1" applyFill="1" applyBorder="1" applyAlignment="1">
      <alignment horizontal="center" vertical="center" wrapText="1"/>
    </xf>
    <xf numFmtId="169" fontId="45" fillId="0" borderId="32" xfId="0" applyNumberFormat="1" applyFont="1" applyBorder="1" applyAlignment="1" applyProtection="1">
      <alignment horizontal="center" vertical="center" wrapText="1"/>
      <protection locked="0"/>
    </xf>
    <xf numFmtId="0" fontId="92" fillId="0" borderId="32" xfId="0" applyFont="1" applyBorder="1" applyAlignment="1" applyProtection="1">
      <alignment horizontal="center" vertical="center" wrapText="1"/>
      <protection locked="0"/>
    </xf>
    <xf numFmtId="0" fontId="46" fillId="0" borderId="32" xfId="0" applyFont="1" applyBorder="1" applyAlignment="1" applyProtection="1">
      <alignment horizontal="center" vertical="center"/>
      <protection locked="0"/>
    </xf>
    <xf numFmtId="0" fontId="46" fillId="0" borderId="107" xfId="0" applyFont="1" applyBorder="1" applyAlignment="1" applyProtection="1">
      <alignment horizontal="center" vertical="center"/>
      <protection locked="0"/>
    </xf>
    <xf numFmtId="44" fontId="45" fillId="0" borderId="32" xfId="47" applyFont="1" applyBorder="1" applyProtection="1">
      <protection locked="0"/>
    </xf>
    <xf numFmtId="167" fontId="45" fillId="0" borderId="32" xfId="47" applyNumberFormat="1" applyFont="1" applyBorder="1" applyProtection="1">
      <protection locked="0"/>
    </xf>
    <xf numFmtId="0" fontId="45" fillId="0" borderId="32" xfId="0" applyFont="1" applyBorder="1" applyAlignment="1" applyProtection="1">
      <alignment horizontal="left" wrapText="1"/>
      <protection locked="0"/>
    </xf>
    <xf numFmtId="0" fontId="93" fillId="4" borderId="0" xfId="0" applyFont="1" applyFill="1" applyProtection="1"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44" fontId="93" fillId="0" borderId="32" xfId="47" applyFont="1" applyBorder="1" applyProtection="1"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167" fontId="93" fillId="0" borderId="32" xfId="47" applyNumberFormat="1" applyFont="1" applyBorder="1" applyProtection="1">
      <protection locked="0"/>
    </xf>
    <xf numFmtId="0" fontId="43" fillId="0" borderId="32" xfId="0" applyFont="1" applyBorder="1" applyAlignment="1" applyProtection="1">
      <alignment horizontal="left" wrapText="1"/>
      <protection locked="0"/>
    </xf>
    <xf numFmtId="0" fontId="43" fillId="4" borderId="0" xfId="0" applyFont="1" applyFill="1" applyAlignment="1" applyProtection="1">
      <alignment horizontal="center"/>
      <protection locked="0"/>
    </xf>
    <xf numFmtId="0" fontId="93" fillId="0" borderId="0" xfId="0" applyFont="1" applyProtection="1">
      <protection locked="0"/>
    </xf>
    <xf numFmtId="0" fontId="59" fillId="4" borderId="0" xfId="0" applyFont="1" applyFill="1" applyProtection="1">
      <protection locked="0"/>
    </xf>
    <xf numFmtId="0" fontId="59" fillId="0" borderId="0" xfId="0" applyFont="1" applyProtection="1">
      <protection locked="0"/>
    </xf>
    <xf numFmtId="44" fontId="46" fillId="0" borderId="39" xfId="47" applyFont="1" applyBorder="1" applyProtection="1">
      <protection locked="0"/>
    </xf>
    <xf numFmtId="0" fontId="46" fillId="0" borderId="39" xfId="0" applyFont="1" applyBorder="1" applyAlignment="1" applyProtection="1">
      <alignment horizontal="center" vertical="center" wrapText="1"/>
      <protection locked="0"/>
    </xf>
    <xf numFmtId="165" fontId="45" fillId="0" borderId="32" xfId="0" applyNumberFormat="1" applyFont="1" applyBorder="1" applyAlignment="1" applyProtection="1">
      <alignment horizontal="center" vertical="center" wrapText="1"/>
      <protection locked="0"/>
    </xf>
    <xf numFmtId="165" fontId="46" fillId="0" borderId="32" xfId="0" applyNumberFormat="1" applyFont="1" applyBorder="1" applyAlignment="1" applyProtection="1">
      <alignment horizontal="center" vertical="center" wrapText="1"/>
      <protection locked="0"/>
    </xf>
    <xf numFmtId="0" fontId="45" fillId="0" borderId="32" xfId="0" applyFont="1" applyBorder="1" applyAlignment="1" applyProtection="1">
      <alignment horizontal="center" vertical="center"/>
      <protection locked="0"/>
    </xf>
    <xf numFmtId="0" fontId="45" fillId="31" borderId="32" xfId="0" applyFont="1" applyFill="1" applyBorder="1" applyAlignment="1" applyProtection="1">
      <alignment horizontal="center" vertical="center" wrapText="1"/>
      <protection locked="0"/>
    </xf>
    <xf numFmtId="44" fontId="45" fillId="31" borderId="32" xfId="47" applyFont="1" applyFill="1" applyBorder="1" applyProtection="1">
      <protection locked="0"/>
    </xf>
    <xf numFmtId="9" fontId="45" fillId="31" borderId="32" xfId="0" applyNumberFormat="1" applyFont="1" applyFill="1" applyBorder="1" applyAlignment="1" applyProtection="1">
      <alignment horizontal="center" vertical="center" wrapText="1"/>
      <protection locked="0"/>
    </xf>
    <xf numFmtId="165" fontId="45" fillId="31" borderId="32" xfId="0" applyNumberFormat="1" applyFont="1" applyFill="1" applyBorder="1" applyAlignment="1" applyProtection="1">
      <alignment horizontal="center" vertical="center" wrapText="1"/>
      <protection locked="0"/>
    </xf>
    <xf numFmtId="0" fontId="45" fillId="31" borderId="156" xfId="0" applyFont="1" applyFill="1" applyBorder="1" applyAlignment="1" applyProtection="1">
      <alignment horizontal="center"/>
      <protection locked="0"/>
    </xf>
    <xf numFmtId="0" fontId="45" fillId="31" borderId="110" xfId="0" applyFont="1" applyFill="1" applyBorder="1" applyAlignment="1" applyProtection="1">
      <alignment horizontal="center"/>
      <protection locked="0"/>
    </xf>
    <xf numFmtId="0" fontId="45" fillId="0" borderId="157" xfId="0" applyFont="1" applyBorder="1" applyAlignment="1" applyProtection="1">
      <alignment horizontal="center" vertical="center" wrapText="1"/>
      <protection locked="0"/>
    </xf>
    <xf numFmtId="0" fontId="46" fillId="0" borderId="157" xfId="0" applyFont="1" applyBorder="1" applyAlignment="1" applyProtection="1">
      <alignment horizontal="center" vertical="center" wrapText="1"/>
      <protection locked="0"/>
    </xf>
    <xf numFmtId="165" fontId="45" fillId="0" borderId="157" xfId="0" applyNumberFormat="1" applyFont="1" applyBorder="1" applyAlignment="1" applyProtection="1">
      <alignment horizontal="center" vertical="center" wrapText="1"/>
      <protection locked="0"/>
    </xf>
    <xf numFmtId="165" fontId="46" fillId="0" borderId="157" xfId="0" applyNumberFormat="1" applyFont="1" applyBorder="1" applyAlignment="1" applyProtection="1">
      <alignment horizontal="center" vertical="center" wrapText="1"/>
      <protection locked="0"/>
    </xf>
    <xf numFmtId="0" fontId="45" fillId="0" borderId="157" xfId="0" applyFont="1" applyBorder="1" applyAlignment="1" applyProtection="1">
      <alignment horizontal="center" vertical="center"/>
      <protection locked="0"/>
    </xf>
    <xf numFmtId="0" fontId="45" fillId="31" borderId="157" xfId="0" applyFont="1" applyFill="1" applyBorder="1" applyAlignment="1" applyProtection="1">
      <alignment horizontal="center" vertical="center" wrapText="1"/>
      <protection locked="0"/>
    </xf>
    <xf numFmtId="44" fontId="45" fillId="31" borderId="157" xfId="47" applyFont="1" applyFill="1" applyBorder="1" applyProtection="1">
      <protection locked="0"/>
    </xf>
    <xf numFmtId="9" fontId="45" fillId="31" borderId="157" xfId="0" applyNumberFormat="1" applyFont="1" applyFill="1" applyBorder="1" applyAlignment="1" applyProtection="1">
      <alignment horizontal="center" vertical="center" wrapText="1"/>
      <protection locked="0"/>
    </xf>
    <xf numFmtId="165" fontId="45" fillId="31" borderId="157" xfId="0" applyNumberFormat="1" applyFont="1" applyFill="1" applyBorder="1" applyAlignment="1" applyProtection="1">
      <alignment horizontal="center" vertical="center" wrapText="1"/>
      <protection locked="0"/>
    </xf>
    <xf numFmtId="0" fontId="45" fillId="31" borderId="158" xfId="0" applyFont="1" applyFill="1" applyBorder="1" applyAlignment="1" applyProtection="1">
      <alignment horizontal="center"/>
      <protection locked="0"/>
    </xf>
    <xf numFmtId="169" fontId="71" fillId="0" borderId="32" xfId="0" applyNumberFormat="1" applyFont="1" applyBorder="1" applyAlignment="1" applyProtection="1">
      <alignment horizontal="center" vertical="center" wrapText="1"/>
      <protection locked="0"/>
    </xf>
    <xf numFmtId="0" fontId="56" fillId="4" borderId="0" xfId="0" applyFont="1" applyFill="1"/>
    <xf numFmtId="0" fontId="94" fillId="4" borderId="0" xfId="0" applyFont="1" applyFill="1" applyProtection="1">
      <protection locked="0"/>
    </xf>
    <xf numFmtId="0" fontId="95" fillId="4" borderId="0" xfId="0" applyFont="1" applyFill="1" applyProtection="1">
      <protection locked="0"/>
    </xf>
    <xf numFmtId="166" fontId="94" fillId="4" borderId="0" xfId="0" applyNumberFormat="1" applyFont="1" applyFill="1" applyProtection="1">
      <protection locked="0"/>
    </xf>
    <xf numFmtId="167" fontId="94" fillId="4" borderId="0" xfId="0" applyNumberFormat="1" applyFont="1" applyFill="1" applyProtection="1">
      <protection locked="0"/>
    </xf>
    <xf numFmtId="0" fontId="94" fillId="0" borderId="0" xfId="0" applyFont="1" applyProtection="1">
      <protection locked="0"/>
    </xf>
    <xf numFmtId="0" fontId="96" fillId="4" borderId="0" xfId="0" applyFont="1" applyFill="1" applyProtection="1">
      <protection locked="0"/>
    </xf>
    <xf numFmtId="0" fontId="56" fillId="35" borderId="0" xfId="0" applyFont="1" applyFill="1" applyProtection="1">
      <protection locked="0"/>
    </xf>
    <xf numFmtId="0" fontId="56" fillId="0" borderId="0" xfId="0" applyFont="1" applyProtection="1">
      <protection locked="0"/>
    </xf>
    <xf numFmtId="0" fontId="97" fillId="4" borderId="0" xfId="0" applyFont="1" applyFill="1" applyProtection="1">
      <protection locked="0"/>
    </xf>
    <xf numFmtId="0" fontId="29" fillId="4" borderId="0" xfId="0" applyFont="1" applyFill="1" applyProtection="1">
      <protection locked="0"/>
    </xf>
    <xf numFmtId="0" fontId="98" fillId="4" borderId="0" xfId="0" applyFont="1" applyFill="1" applyProtection="1">
      <protection locked="0"/>
    </xf>
    <xf numFmtId="0" fontId="98" fillId="4" borderId="0" xfId="0" applyFont="1" applyFill="1" applyAlignment="1" applyProtection="1">
      <alignment horizontal="center"/>
      <protection locked="0"/>
    </xf>
    <xf numFmtId="0" fontId="56" fillId="4" borderId="0" xfId="0" applyFont="1" applyFill="1" applyAlignment="1" applyProtection="1">
      <alignment horizontal="left"/>
      <protection locked="0"/>
    </xf>
    <xf numFmtId="169" fontId="71" fillId="0" borderId="32" xfId="0" applyNumberFormat="1" applyFont="1" applyBorder="1" applyAlignment="1" applyProtection="1">
      <alignment horizontal="center" vertical="center"/>
      <protection locked="0"/>
    </xf>
    <xf numFmtId="9" fontId="92" fillId="0" borderId="32" xfId="0" applyNumberFormat="1" applyFont="1" applyBorder="1" applyAlignment="1" applyProtection="1">
      <alignment horizontal="center" vertical="center" wrapText="1"/>
      <protection locked="0"/>
    </xf>
    <xf numFmtId="0" fontId="99" fillId="4" borderId="49" xfId="0" applyFont="1" applyFill="1" applyBorder="1" applyAlignment="1" applyProtection="1">
      <alignment horizontal="left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30" borderId="56" xfId="0" applyFont="1" applyFill="1" applyBorder="1" applyAlignment="1" applyProtection="1">
      <alignment horizontal="center" vertical="center" wrapText="1"/>
      <protection locked="0"/>
    </xf>
    <xf numFmtId="0" fontId="22" fillId="5" borderId="55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Border="1" applyAlignment="1">
      <alignment vertical="center" wrapText="1"/>
    </xf>
    <xf numFmtId="0" fontId="20" fillId="5" borderId="56" xfId="0" applyFont="1" applyFill="1" applyBorder="1" applyAlignment="1">
      <alignment vertical="center" wrapText="1"/>
    </xf>
    <xf numFmtId="0" fontId="20" fillId="0" borderId="56" xfId="0" applyFont="1" applyBorder="1" applyAlignment="1" applyProtection="1">
      <alignment horizontal="center" vertical="center"/>
      <protection locked="0"/>
    </xf>
    <xf numFmtId="0" fontId="20" fillId="30" borderId="56" xfId="0" applyFont="1" applyFill="1" applyBorder="1" applyAlignment="1" applyProtection="1">
      <alignment horizontal="center" vertical="center"/>
      <protection locked="0"/>
    </xf>
    <xf numFmtId="0" fontId="20" fillId="0" borderId="61" xfId="0" applyFont="1" applyBorder="1" applyAlignment="1" applyProtection="1">
      <alignment horizontal="center" vertical="center" wrapText="1"/>
      <protection locked="0"/>
    </xf>
    <xf numFmtId="0" fontId="20" fillId="5" borderId="61" xfId="0" applyFont="1" applyFill="1" applyBorder="1" applyAlignment="1" applyProtection="1">
      <alignment horizontal="center" vertical="center" wrapText="1"/>
      <protection locked="0"/>
    </xf>
    <xf numFmtId="0" fontId="71" fillId="0" borderId="32" xfId="0" applyFont="1" applyBorder="1" applyAlignment="1" applyProtection="1">
      <alignment horizontal="left" vertical="center" wrapText="1"/>
      <protection locked="0"/>
    </xf>
    <xf numFmtId="0" fontId="61" fillId="4" borderId="78" xfId="0" applyFont="1" applyFill="1" applyBorder="1" applyAlignment="1" applyProtection="1">
      <alignment vertical="center" wrapText="1"/>
      <protection locked="0"/>
    </xf>
    <xf numFmtId="9" fontId="71" fillId="31" borderId="41" xfId="49" applyFont="1" applyFill="1" applyBorder="1" applyAlignment="1" applyProtection="1">
      <alignment vertical="center" wrapText="1"/>
    </xf>
    <xf numFmtId="9" fontId="71" fillId="31" borderId="41" xfId="49" applyFont="1" applyFill="1" applyBorder="1" applyAlignment="1" applyProtection="1">
      <alignment horizontal="center" vertical="center" wrapText="1"/>
    </xf>
    <xf numFmtId="1" fontId="45" fillId="31" borderId="104" xfId="0" applyNumberFormat="1" applyFont="1" applyFill="1" applyBorder="1" applyAlignment="1" applyProtection="1">
      <alignment horizontal="center" vertical="center" wrapText="1"/>
      <protection locked="0"/>
    </xf>
    <xf numFmtId="167" fontId="45" fillId="31" borderId="41" xfId="0" applyNumberFormat="1" applyFont="1" applyFill="1" applyBorder="1" applyAlignment="1" applyProtection="1">
      <alignment horizontal="center" vertical="center" wrapText="1"/>
      <protection locked="0"/>
    </xf>
    <xf numFmtId="0" fontId="45" fillId="31" borderId="137" xfId="0" applyFont="1" applyFill="1" applyBorder="1" applyAlignment="1" applyProtection="1">
      <alignment horizontal="center" vertical="center" wrapText="1"/>
      <protection locked="0"/>
    </xf>
    <xf numFmtId="167" fontId="45" fillId="31" borderId="51" xfId="0" applyNumberFormat="1" applyFont="1" applyFill="1" applyBorder="1" applyAlignment="1" applyProtection="1">
      <alignment horizontal="center" vertical="center" wrapText="1"/>
      <protection locked="0"/>
    </xf>
    <xf numFmtId="0" fontId="45" fillId="31" borderId="138" xfId="0" applyFont="1" applyFill="1" applyBorder="1" applyAlignment="1" applyProtection="1">
      <alignment horizontal="center" vertical="center" wrapText="1"/>
      <protection locked="0"/>
    </xf>
    <xf numFmtId="166" fontId="100" fillId="31" borderId="73" xfId="0" applyNumberFormat="1" applyFont="1" applyFill="1" applyBorder="1" applyAlignment="1">
      <alignment vertical="center" wrapText="1"/>
    </xf>
    <xf numFmtId="164" fontId="100" fillId="31" borderId="6" xfId="0" applyNumberFormat="1" applyFont="1" applyFill="1" applyBorder="1" applyAlignment="1">
      <alignment vertical="center" wrapText="1"/>
    </xf>
    <xf numFmtId="0" fontId="55" fillId="0" borderId="0" xfId="0" applyFont="1"/>
    <xf numFmtId="166" fontId="55" fillId="0" borderId="32" xfId="0" applyNumberFormat="1" applyFont="1" applyBorder="1"/>
    <xf numFmtId="167" fontId="55" fillId="0" borderId="32" xfId="0" applyNumberFormat="1" applyFont="1" applyBorder="1"/>
    <xf numFmtId="0" fontId="55" fillId="0" borderId="32" xfId="0" applyFont="1" applyBorder="1"/>
    <xf numFmtId="166" fontId="101" fillId="38" borderId="32" xfId="47" applyNumberFormat="1" applyFont="1" applyFill="1" applyBorder="1" applyAlignment="1">
      <alignment horizontal="center" vertical="center" wrapText="1"/>
    </xf>
    <xf numFmtId="167" fontId="101" fillId="38" borderId="32" xfId="47" applyNumberFormat="1" applyFont="1" applyFill="1" applyBorder="1" applyAlignment="1">
      <alignment horizontal="center" vertical="center" wrapText="1"/>
    </xf>
    <xf numFmtId="166" fontId="101" fillId="33" borderId="32" xfId="47" applyNumberFormat="1" applyFont="1" applyFill="1" applyBorder="1" applyAlignment="1">
      <alignment horizontal="center" vertical="center" wrapText="1"/>
    </xf>
    <xf numFmtId="167" fontId="101" fillId="33" borderId="32" xfId="47" applyNumberFormat="1" applyFont="1" applyFill="1" applyBorder="1" applyAlignment="1">
      <alignment horizontal="center" vertical="center" wrapText="1"/>
    </xf>
    <xf numFmtId="0" fontId="101" fillId="38" borderId="32" xfId="0" applyFont="1" applyFill="1" applyBorder="1" applyAlignment="1">
      <alignment horizontal="center" vertical="center" wrapText="1"/>
    </xf>
    <xf numFmtId="0" fontId="101" fillId="33" borderId="32" xfId="0" applyFont="1" applyFill="1" applyBorder="1" applyAlignment="1">
      <alignment horizontal="center" vertical="center" wrapText="1"/>
    </xf>
    <xf numFmtId="9" fontId="101" fillId="38" borderId="32" xfId="49" applyFont="1" applyFill="1" applyBorder="1" applyAlignment="1">
      <alignment horizontal="center" vertical="center" wrapText="1"/>
    </xf>
    <xf numFmtId="0" fontId="101" fillId="33" borderId="32" xfId="47" applyNumberFormat="1" applyFont="1" applyFill="1" applyBorder="1" applyAlignment="1">
      <alignment horizontal="center" vertical="center" wrapText="1"/>
    </xf>
    <xf numFmtId="0" fontId="101" fillId="38" borderId="32" xfId="47" applyNumberFormat="1" applyFont="1" applyFill="1" applyBorder="1" applyAlignment="1">
      <alignment horizontal="center" vertical="center" wrapText="1"/>
    </xf>
    <xf numFmtId="0" fontId="41" fillId="0" borderId="0" xfId="0" applyFont="1"/>
    <xf numFmtId="0" fontId="76" fillId="31" borderId="36" xfId="0" applyFont="1" applyFill="1" applyBorder="1" applyAlignment="1">
      <alignment horizontal="left" vertical="center" wrapText="1"/>
    </xf>
    <xf numFmtId="0" fontId="76" fillId="31" borderId="34" xfId="0" applyFont="1" applyFill="1" applyBorder="1" applyAlignment="1">
      <alignment horizontal="left" vertical="center" wrapText="1"/>
    </xf>
    <xf numFmtId="0" fontId="34" fillId="4" borderId="0" xfId="0" applyFont="1" applyFill="1" applyProtection="1">
      <protection hidden="1"/>
    </xf>
    <xf numFmtId="0" fontId="56" fillId="4" borderId="0" xfId="0" applyFont="1" applyFill="1" applyProtection="1">
      <protection hidden="1"/>
    </xf>
    <xf numFmtId="0" fontId="42" fillId="4" borderId="81" xfId="0" applyFont="1" applyFill="1" applyBorder="1" applyAlignment="1" applyProtection="1">
      <alignment vertical="center" wrapText="1"/>
      <protection locked="0"/>
    </xf>
    <xf numFmtId="170" fontId="71" fillId="0" borderId="37" xfId="0" applyNumberFormat="1" applyFont="1" applyBorder="1" applyAlignment="1" applyProtection="1">
      <alignment vertical="center" wrapText="1"/>
      <protection locked="0"/>
    </xf>
    <xf numFmtId="170" fontId="71" fillId="31" borderId="63" xfId="0" applyNumberFormat="1" applyFont="1" applyFill="1" applyBorder="1" applyAlignment="1">
      <alignment horizontal="center" vertical="center" wrapText="1"/>
    </xf>
    <xf numFmtId="170" fontId="45" fillId="0" borderId="32" xfId="0" applyNumberFormat="1" applyFont="1" applyBorder="1" applyAlignment="1" applyProtection="1">
      <alignment horizontal="center" vertical="center" wrapText="1"/>
      <protection locked="0"/>
    </xf>
    <xf numFmtId="170" fontId="46" fillId="31" borderId="36" xfId="0" applyNumberFormat="1" applyFont="1" applyFill="1" applyBorder="1" applyAlignment="1">
      <alignment horizontal="justify" vertical="center" wrapText="1"/>
    </xf>
    <xf numFmtId="170" fontId="46" fillId="35" borderId="49" xfId="0" applyNumberFormat="1" applyFont="1" applyFill="1" applyBorder="1" applyAlignment="1">
      <alignment horizontal="justify" vertical="center" wrapText="1"/>
    </xf>
    <xf numFmtId="170" fontId="45" fillId="0" borderId="107" xfId="0" applyNumberFormat="1" applyFont="1" applyBorder="1" applyAlignment="1" applyProtection="1">
      <alignment horizontal="center" vertical="center" wrapText="1"/>
      <protection locked="0"/>
    </xf>
    <xf numFmtId="170" fontId="45" fillId="0" borderId="38" xfId="0" applyNumberFormat="1" applyFont="1" applyBorder="1" applyAlignment="1" applyProtection="1">
      <alignment horizontal="center" vertical="center" wrapText="1"/>
      <protection locked="0"/>
    </xf>
    <xf numFmtId="170" fontId="45" fillId="0" borderId="36" xfId="0" applyNumberFormat="1" applyFont="1" applyBorder="1" applyAlignment="1" applyProtection="1">
      <alignment horizontal="center" vertical="center" wrapText="1"/>
      <protection locked="0"/>
    </xf>
    <xf numFmtId="170" fontId="45" fillId="31" borderId="107" xfId="0" applyNumberFormat="1" applyFont="1" applyFill="1" applyBorder="1" applyAlignment="1" applyProtection="1">
      <alignment horizontal="center" vertical="center" wrapText="1"/>
      <protection locked="0"/>
    </xf>
    <xf numFmtId="170" fontId="76" fillId="31" borderId="36" xfId="0" applyNumberFormat="1" applyFont="1" applyFill="1" applyBorder="1" applyAlignment="1">
      <alignment horizontal="justify" vertical="center" wrapText="1"/>
    </xf>
    <xf numFmtId="170" fontId="76" fillId="31" borderId="34" xfId="0" applyNumberFormat="1" applyFont="1" applyFill="1" applyBorder="1" applyAlignment="1">
      <alignment horizontal="justify" vertical="center" wrapText="1"/>
    </xf>
    <xf numFmtId="170" fontId="85" fillId="38" borderId="49" xfId="0" applyNumberFormat="1" applyFont="1" applyFill="1" applyBorder="1" applyAlignment="1">
      <alignment horizontal="justify" vertical="center" wrapText="1"/>
    </xf>
    <xf numFmtId="170" fontId="58" fillId="31" borderId="107" xfId="0" applyNumberFormat="1" applyFont="1" applyFill="1" applyBorder="1" applyAlignment="1">
      <alignment horizontal="center" vertical="center" wrapText="1"/>
    </xf>
    <xf numFmtId="170" fontId="58" fillId="31" borderId="120" xfId="0" applyNumberFormat="1" applyFont="1" applyFill="1" applyBorder="1" applyAlignment="1">
      <alignment horizontal="center" vertical="center" wrapText="1"/>
    </xf>
    <xf numFmtId="170" fontId="45" fillId="0" borderId="107" xfId="0" applyNumberFormat="1" applyFont="1" applyBorder="1" applyAlignment="1" applyProtection="1">
      <alignment horizontal="left" vertical="center" wrapText="1"/>
      <protection locked="0"/>
    </xf>
    <xf numFmtId="170" fontId="76" fillId="31" borderId="36" xfId="0" applyNumberFormat="1" applyFont="1" applyFill="1" applyBorder="1" applyAlignment="1">
      <alignment horizontal="left" vertical="center" wrapText="1"/>
    </xf>
    <xf numFmtId="170" fontId="45" fillId="0" borderId="32" xfId="0" applyNumberFormat="1" applyFont="1" applyBorder="1" applyAlignment="1" applyProtection="1">
      <alignment horizontal="left" vertical="center" wrapText="1"/>
      <protection locked="0"/>
    </xf>
    <xf numFmtId="170" fontId="76" fillId="31" borderId="34" xfId="0" applyNumberFormat="1" applyFont="1" applyFill="1" applyBorder="1" applyAlignment="1">
      <alignment horizontal="left" vertical="center" wrapText="1"/>
    </xf>
    <xf numFmtId="170" fontId="85" fillId="39" borderId="49" xfId="0" applyNumberFormat="1" applyFont="1" applyFill="1" applyBorder="1" applyAlignment="1">
      <alignment horizontal="left" vertical="center" wrapText="1"/>
    </xf>
    <xf numFmtId="170" fontId="45" fillId="0" borderId="38" xfId="0" applyNumberFormat="1" applyFont="1" applyBorder="1" applyAlignment="1" applyProtection="1">
      <alignment horizontal="left" vertical="center" wrapText="1"/>
      <protection locked="0"/>
    </xf>
    <xf numFmtId="170" fontId="45" fillId="0" borderId="36" xfId="0" applyNumberFormat="1" applyFont="1" applyBorder="1" applyAlignment="1" applyProtection="1">
      <alignment horizontal="left" vertical="center" wrapText="1"/>
      <protection locked="0"/>
    </xf>
    <xf numFmtId="170" fontId="45" fillId="31" borderId="107" xfId="0" applyNumberFormat="1" applyFont="1" applyFill="1" applyBorder="1" applyAlignment="1" applyProtection="1">
      <alignment horizontal="left" vertical="center" wrapText="1"/>
      <protection locked="0"/>
    </xf>
    <xf numFmtId="170" fontId="58" fillId="31" borderId="107" xfId="0" applyNumberFormat="1" applyFont="1" applyFill="1" applyBorder="1" applyAlignment="1">
      <alignment horizontal="left" vertical="center" wrapText="1"/>
    </xf>
    <xf numFmtId="170" fontId="58" fillId="31" borderId="120" xfId="0" applyNumberFormat="1" applyFont="1" applyFill="1" applyBorder="1" applyAlignment="1">
      <alignment horizontal="left" vertical="center" wrapText="1"/>
    </xf>
    <xf numFmtId="170" fontId="88" fillId="39" borderId="132" xfId="0" applyNumberFormat="1" applyFont="1" applyFill="1" applyBorder="1" applyAlignment="1">
      <alignment horizontal="left" vertical="center" wrapText="1"/>
    </xf>
    <xf numFmtId="170" fontId="69" fillId="33" borderId="49" xfId="0" applyNumberFormat="1" applyFont="1" applyFill="1" applyBorder="1" applyAlignment="1">
      <alignment horizontal="justify" vertical="center" wrapText="1"/>
    </xf>
    <xf numFmtId="170" fontId="85" fillId="40" borderId="49" xfId="0" applyNumberFormat="1" applyFont="1" applyFill="1" applyBorder="1" applyAlignment="1">
      <alignment horizontal="justify" vertical="center" wrapText="1"/>
    </xf>
    <xf numFmtId="170" fontId="45" fillId="0" borderId="32" xfId="47" applyNumberFormat="1" applyFont="1" applyBorder="1" applyProtection="1">
      <protection locked="0"/>
    </xf>
    <xf numFmtId="170" fontId="93" fillId="0" borderId="32" xfId="47" applyNumberFormat="1" applyFont="1" applyBorder="1" applyProtection="1">
      <protection locked="0"/>
    </xf>
    <xf numFmtId="170" fontId="45" fillId="0" borderId="157" xfId="0" applyNumberFormat="1" applyFont="1" applyBorder="1" applyAlignment="1" applyProtection="1">
      <alignment horizontal="center" vertical="center" wrapText="1"/>
      <protection locked="0"/>
    </xf>
    <xf numFmtId="170" fontId="71" fillId="0" borderId="70" xfId="0" applyNumberFormat="1" applyFont="1" applyBorder="1" applyAlignment="1" applyProtection="1">
      <alignment vertical="center" wrapText="1"/>
      <protection locked="0"/>
    </xf>
    <xf numFmtId="170" fontId="71" fillId="0" borderId="80" xfId="0" applyNumberFormat="1" applyFont="1" applyBorder="1" applyAlignment="1" applyProtection="1">
      <alignment vertical="center" wrapText="1"/>
      <protection locked="0"/>
    </xf>
    <xf numFmtId="166" fontId="71" fillId="0" borderId="67" xfId="0" applyNumberFormat="1" applyFont="1" applyBorder="1" applyAlignment="1" applyProtection="1">
      <alignment horizontal="center" vertical="center" wrapText="1"/>
      <protection locked="0"/>
    </xf>
    <xf numFmtId="166" fontId="71" fillId="0" borderId="78" xfId="0" applyNumberFormat="1" applyFont="1" applyBorder="1" applyAlignment="1" applyProtection="1">
      <alignment horizontal="center" vertical="center" wrapText="1"/>
      <protection locked="0"/>
    </xf>
    <xf numFmtId="170" fontId="71" fillId="0" borderId="78" xfId="0" applyNumberFormat="1" applyFont="1" applyBorder="1" applyAlignment="1" applyProtection="1">
      <alignment vertical="center" wrapText="1"/>
      <protection locked="0"/>
    </xf>
    <xf numFmtId="170" fontId="88" fillId="38" borderId="132" xfId="0" applyNumberFormat="1" applyFont="1" applyFill="1" applyBorder="1" applyAlignment="1">
      <alignment horizontal="left" vertical="center" wrapText="1"/>
    </xf>
    <xf numFmtId="170" fontId="88" fillId="40" borderId="132" xfId="0" applyNumberFormat="1" applyFont="1" applyFill="1" applyBorder="1" applyAlignment="1">
      <alignment horizontal="left" vertical="center" wrapText="1"/>
    </xf>
    <xf numFmtId="170" fontId="69" fillId="33" borderId="49" xfId="0" applyNumberFormat="1" applyFont="1" applyFill="1" applyBorder="1" applyAlignment="1">
      <alignment horizontal="left" vertical="center" wrapText="1"/>
    </xf>
    <xf numFmtId="170" fontId="71" fillId="31" borderId="63" xfId="0" applyNumberFormat="1" applyFont="1" applyFill="1" applyBorder="1" applyAlignment="1">
      <alignment horizontal="left" vertical="center" wrapText="1"/>
    </xf>
    <xf numFmtId="167" fontId="71" fillId="31" borderId="72" xfId="0" applyNumberFormat="1" applyFont="1" applyFill="1" applyBorder="1" applyAlignment="1">
      <alignment horizontal="left" vertical="center" wrapText="1"/>
    </xf>
    <xf numFmtId="0" fontId="37" fillId="31" borderId="30" xfId="0" applyFont="1" applyFill="1" applyBorder="1" applyAlignment="1">
      <alignment vertical="center" wrapText="1"/>
    </xf>
    <xf numFmtId="0" fontId="37" fillId="31" borderId="45" xfId="0" applyFont="1" applyFill="1" applyBorder="1" applyAlignment="1">
      <alignment vertical="center" wrapText="1"/>
    </xf>
    <xf numFmtId="170" fontId="71" fillId="0" borderId="162" xfId="0" applyNumberFormat="1" applyFont="1" applyBorder="1" applyAlignment="1" applyProtection="1">
      <alignment vertical="center" wrapText="1"/>
      <protection locked="0"/>
    </xf>
    <xf numFmtId="0" fontId="71" fillId="0" borderId="163" xfId="0" applyFont="1" applyBorder="1" applyAlignment="1" applyProtection="1">
      <alignment vertical="center" wrapText="1"/>
      <protection locked="0"/>
    </xf>
    <xf numFmtId="170" fontId="71" fillId="0" borderId="46" xfId="0" applyNumberFormat="1" applyFont="1" applyBorder="1" applyAlignment="1" applyProtection="1">
      <alignment vertical="center" wrapText="1"/>
      <protection locked="0"/>
    </xf>
    <xf numFmtId="0" fontId="71" fillId="0" borderId="164" xfId="0" applyFont="1" applyBorder="1" applyAlignment="1" applyProtection="1">
      <alignment vertical="center" wrapText="1"/>
      <protection locked="0"/>
    </xf>
    <xf numFmtId="170" fontId="33" fillId="0" borderId="80" xfId="0" applyNumberFormat="1" applyFont="1" applyBorder="1" applyAlignment="1" applyProtection="1">
      <alignment horizontal="left" vertical="center" wrapText="1"/>
      <protection locked="0"/>
    </xf>
    <xf numFmtId="170" fontId="33" fillId="0" borderId="82" xfId="0" applyNumberFormat="1" applyFont="1" applyBorder="1" applyAlignment="1" applyProtection="1">
      <alignment horizontal="left" vertical="center" wrapText="1"/>
      <protection locked="0"/>
    </xf>
    <xf numFmtId="170" fontId="33" fillId="0" borderId="8" xfId="0" applyNumberFormat="1" applyFont="1" applyBorder="1" applyAlignment="1" applyProtection="1">
      <alignment horizontal="left" vertical="center" wrapText="1"/>
      <protection locked="0"/>
    </xf>
    <xf numFmtId="0" fontId="103" fillId="0" borderId="1" xfId="0" applyFont="1" applyBorder="1" applyAlignment="1" applyProtection="1">
      <alignment horizontal="center" vertical="center" wrapText="1"/>
      <protection hidden="1"/>
    </xf>
    <xf numFmtId="0" fontId="103" fillId="0" borderId="3" xfId="0" applyFont="1" applyBorder="1" applyAlignment="1" applyProtection="1">
      <alignment horizontal="center" vertical="center" wrapText="1"/>
      <protection hidden="1"/>
    </xf>
    <xf numFmtId="0" fontId="102" fillId="0" borderId="1" xfId="0" applyFont="1" applyBorder="1" applyAlignment="1" applyProtection="1">
      <alignment horizontal="center" vertical="center" wrapText="1"/>
      <protection hidden="1"/>
    </xf>
    <xf numFmtId="0" fontId="102" fillId="0" borderId="3" xfId="0" applyFont="1" applyBorder="1" applyAlignment="1" applyProtection="1">
      <alignment horizontal="center" vertical="center" wrapText="1"/>
      <protection hidden="1"/>
    </xf>
    <xf numFmtId="0" fontId="104" fillId="0" borderId="9" xfId="0" applyFont="1" applyBorder="1" applyAlignment="1" applyProtection="1">
      <alignment horizontal="center" vertical="center" wrapText="1"/>
      <protection hidden="1"/>
    </xf>
    <xf numFmtId="0" fontId="104" fillId="0" borderId="130" xfId="0" applyFont="1" applyBorder="1" applyAlignment="1" applyProtection="1">
      <alignment horizontal="center" vertical="center" wrapText="1"/>
      <protection hidden="1"/>
    </xf>
    <xf numFmtId="0" fontId="104" fillId="0" borderId="1" xfId="0" applyFont="1" applyBorder="1" applyAlignment="1" applyProtection="1">
      <alignment horizontal="center" vertical="center" wrapText="1"/>
      <protection hidden="1"/>
    </xf>
    <xf numFmtId="0" fontId="104" fillId="0" borderId="3" xfId="0" applyFont="1" applyBorder="1" applyAlignment="1" applyProtection="1">
      <alignment horizontal="center" vertical="center" wrapText="1"/>
      <protection hidden="1"/>
    </xf>
    <xf numFmtId="0" fontId="40" fillId="4" borderId="130" xfId="0" applyFont="1" applyFill="1" applyBorder="1" applyAlignment="1" applyProtection="1">
      <alignment horizontal="center" vertical="center"/>
      <protection locked="0"/>
    </xf>
    <xf numFmtId="0" fontId="40" fillId="4" borderId="10" xfId="0" applyFont="1" applyFill="1" applyBorder="1" applyAlignment="1" applyProtection="1">
      <alignment horizontal="center" vertical="center"/>
      <protection locked="0"/>
    </xf>
    <xf numFmtId="0" fontId="40" fillId="4" borderId="6" xfId="0" applyFont="1" applyFill="1" applyBorder="1" applyAlignment="1" applyProtection="1">
      <alignment horizontal="center" vertical="center"/>
      <protection locked="0"/>
    </xf>
    <xf numFmtId="0" fontId="74" fillId="38" borderId="49" xfId="0" applyFont="1" applyFill="1" applyBorder="1" applyAlignment="1">
      <alignment horizontal="left" vertical="center" wrapText="1"/>
    </xf>
    <xf numFmtId="0" fontId="30" fillId="4" borderId="130" xfId="0" applyFont="1" applyFill="1" applyBorder="1" applyAlignment="1">
      <alignment horizontal="left" vertical="center" wrapText="1"/>
    </xf>
    <xf numFmtId="0" fontId="30" fillId="4" borderId="10" xfId="0" applyFont="1" applyFill="1" applyBorder="1" applyAlignment="1">
      <alignment horizontal="left" vertical="center" wrapText="1"/>
    </xf>
    <xf numFmtId="0" fontId="30" fillId="4" borderId="6" xfId="0" applyFont="1" applyFill="1" applyBorder="1" applyAlignment="1">
      <alignment horizontal="left" vertical="center" wrapText="1"/>
    </xf>
    <xf numFmtId="0" fontId="20" fillId="33" borderId="49" xfId="0" applyFont="1" applyFill="1" applyBorder="1" applyAlignment="1">
      <alignment horizontal="left" vertical="center" wrapText="1"/>
    </xf>
    <xf numFmtId="0" fontId="34" fillId="30" borderId="49" xfId="0" applyFont="1" applyFill="1" applyBorder="1" applyAlignment="1">
      <alignment horizontal="center"/>
    </xf>
    <xf numFmtId="0" fontId="42" fillId="31" borderId="37" xfId="0" applyFont="1" applyFill="1" applyBorder="1" applyAlignment="1">
      <alignment horizontal="center" vertical="center" wrapText="1"/>
    </xf>
    <xf numFmtId="0" fontId="42" fillId="31" borderId="30" xfId="0" applyFont="1" applyFill="1" applyBorder="1" applyAlignment="1">
      <alignment horizontal="center" vertical="center" wrapText="1"/>
    </xf>
    <xf numFmtId="0" fontId="42" fillId="31" borderId="38" xfId="0" applyFont="1" applyFill="1" applyBorder="1" applyAlignment="1">
      <alignment horizontal="center" vertical="center" wrapText="1"/>
    </xf>
    <xf numFmtId="0" fontId="37" fillId="31" borderId="2" xfId="0" applyFont="1" applyFill="1" applyBorder="1" applyAlignment="1" applyProtection="1">
      <alignment vertical="center" wrapText="1"/>
      <protection locked="0"/>
    </xf>
    <xf numFmtId="0" fontId="37" fillId="31" borderId="46" xfId="0" applyFont="1" applyFill="1" applyBorder="1" applyAlignment="1" applyProtection="1">
      <alignment vertical="center" wrapText="1"/>
      <protection locked="0"/>
    </xf>
    <xf numFmtId="0" fontId="42" fillId="31" borderId="47" xfId="0" applyFont="1" applyFill="1" applyBorder="1" applyAlignment="1">
      <alignment horizontal="center" vertical="center" wrapText="1"/>
    </xf>
    <xf numFmtId="0" fontId="43" fillId="31" borderId="121" xfId="0" applyFont="1" applyFill="1" applyBorder="1" applyAlignment="1">
      <alignment horizontal="left" vertical="center" wrapText="1"/>
    </xf>
    <xf numFmtId="0" fontId="43" fillId="31" borderId="53" xfId="0" applyFont="1" applyFill="1" applyBorder="1" applyAlignment="1">
      <alignment horizontal="left" vertical="center" wrapText="1"/>
    </xf>
    <xf numFmtId="0" fontId="43" fillId="31" borderId="73" xfId="0" applyFont="1" applyFill="1" applyBorder="1" applyAlignment="1">
      <alignment horizontal="left" vertical="center" wrapText="1"/>
    </xf>
    <xf numFmtId="0" fontId="43" fillId="31" borderId="86" xfId="0" applyFont="1" applyFill="1" applyBorder="1" applyAlignment="1">
      <alignment horizontal="left" vertical="center" wrapText="1"/>
    </xf>
    <xf numFmtId="0" fontId="43" fillId="31" borderId="45" xfId="0" applyFont="1" applyFill="1" applyBorder="1" applyAlignment="1">
      <alignment horizontal="left" vertical="center" wrapText="1"/>
    </xf>
    <xf numFmtId="0" fontId="43" fillId="31" borderId="63" xfId="0" applyFont="1" applyFill="1" applyBorder="1" applyAlignment="1">
      <alignment horizontal="left" vertical="center" wrapText="1"/>
    </xf>
    <xf numFmtId="0" fontId="74" fillId="35" borderId="49" xfId="0" applyFont="1" applyFill="1" applyBorder="1" applyAlignment="1">
      <alignment horizontal="left" vertical="center" wrapText="1"/>
    </xf>
    <xf numFmtId="0" fontId="50" fillId="4" borderId="109" xfId="0" applyFont="1" applyFill="1" applyBorder="1" applyAlignment="1">
      <alignment horizontal="center"/>
    </xf>
    <xf numFmtId="0" fontId="50" fillId="4" borderId="0" xfId="0" applyFont="1" applyFill="1" applyAlignment="1">
      <alignment horizontal="center"/>
    </xf>
    <xf numFmtId="0" fontId="50" fillId="4" borderId="108" xfId="0" applyFont="1" applyFill="1" applyBorder="1" applyAlignment="1">
      <alignment horizontal="center"/>
    </xf>
    <xf numFmtId="0" fontId="42" fillId="31" borderId="80" xfId="0" applyFont="1" applyFill="1" applyBorder="1" applyAlignment="1">
      <alignment horizontal="left" vertical="center"/>
    </xf>
    <xf numFmtId="0" fontId="42" fillId="31" borderId="79" xfId="0" applyFont="1" applyFill="1" applyBorder="1" applyAlignment="1">
      <alignment horizontal="left" vertical="center"/>
    </xf>
    <xf numFmtId="0" fontId="55" fillId="30" borderId="102" xfId="0" applyFont="1" applyFill="1" applyBorder="1" applyAlignment="1">
      <alignment horizontal="center" wrapText="1"/>
    </xf>
    <xf numFmtId="0" fontId="55" fillId="30" borderId="8" xfId="0" applyFont="1" applyFill="1" applyBorder="1" applyAlignment="1">
      <alignment horizontal="center" wrapText="1"/>
    </xf>
    <xf numFmtId="0" fontId="55" fillId="30" borderId="31" xfId="0" applyFont="1" applyFill="1" applyBorder="1" applyAlignment="1">
      <alignment horizontal="center" wrapText="1"/>
    </xf>
    <xf numFmtId="0" fontId="55" fillId="30" borderId="103" xfId="0" applyFont="1" applyFill="1" applyBorder="1" applyAlignment="1">
      <alignment horizontal="center" wrapText="1"/>
    </xf>
    <xf numFmtId="0" fontId="55" fillId="31" borderId="101" xfId="0" applyFont="1" applyFill="1" applyBorder="1" applyAlignment="1">
      <alignment horizontal="left" vertical="center"/>
    </xf>
    <xf numFmtId="0" fontId="55" fillId="31" borderId="82" xfId="0" applyFont="1" applyFill="1" applyBorder="1" applyAlignment="1">
      <alignment horizontal="left" vertical="center"/>
    </xf>
    <xf numFmtId="0" fontId="55" fillId="31" borderId="79" xfId="0" applyFont="1" applyFill="1" applyBorder="1" applyAlignment="1">
      <alignment horizontal="left" vertical="center"/>
    </xf>
    <xf numFmtId="0" fontId="52" fillId="31" borderId="62" xfId="0" applyFont="1" applyFill="1" applyBorder="1" applyAlignment="1" applyProtection="1">
      <alignment horizontal="justify" vertical="center" wrapText="1"/>
      <protection locked="0"/>
    </xf>
    <xf numFmtId="0" fontId="52" fillId="31" borderId="2" xfId="0" applyFont="1" applyFill="1" applyBorder="1" applyAlignment="1" applyProtection="1">
      <alignment horizontal="justify" vertical="center" wrapText="1"/>
      <protection locked="0"/>
    </xf>
    <xf numFmtId="0" fontId="68" fillId="30" borderId="49" xfId="0" applyFont="1" applyFill="1" applyBorder="1" applyAlignment="1">
      <alignment horizontal="center"/>
    </xf>
    <xf numFmtId="0" fontId="37" fillId="31" borderId="86" xfId="0" applyFont="1" applyFill="1" applyBorder="1" applyAlignment="1">
      <alignment horizontal="center" vertical="center" wrapText="1"/>
    </xf>
    <xf numFmtId="0" fontId="37" fillId="31" borderId="45" xfId="0" applyFont="1" applyFill="1" applyBorder="1" applyAlignment="1">
      <alignment horizontal="center" vertical="center" wrapText="1"/>
    </xf>
    <xf numFmtId="0" fontId="37" fillId="31" borderId="48" xfId="0" applyFont="1" applyFill="1" applyBorder="1" applyAlignment="1">
      <alignment horizontal="center" vertical="center" wrapText="1"/>
    </xf>
    <xf numFmtId="0" fontId="76" fillId="31" borderId="121" xfId="0" applyFont="1" applyFill="1" applyBorder="1" applyAlignment="1">
      <alignment horizontal="left" vertical="center" wrapText="1"/>
    </xf>
    <xf numFmtId="0" fontId="76" fillId="31" borderId="53" xfId="0" applyFont="1" applyFill="1" applyBorder="1" applyAlignment="1">
      <alignment horizontal="left" vertical="center" wrapText="1"/>
    </xf>
    <xf numFmtId="0" fontId="76" fillId="31" borderId="73" xfId="0" applyFont="1" applyFill="1" applyBorder="1" applyAlignment="1">
      <alignment horizontal="left" vertical="center" wrapText="1"/>
    </xf>
    <xf numFmtId="0" fontId="42" fillId="31" borderId="89" xfId="0" applyFont="1" applyFill="1" applyBorder="1" applyAlignment="1">
      <alignment horizontal="center" vertical="center" wrapText="1"/>
    </xf>
    <xf numFmtId="0" fontId="42" fillId="31" borderId="87" xfId="0" applyFont="1" applyFill="1" applyBorder="1" applyAlignment="1">
      <alignment horizontal="center" vertical="center" wrapText="1"/>
    </xf>
    <xf numFmtId="0" fontId="67" fillId="31" borderId="8" xfId="0" applyFont="1" applyFill="1" applyBorder="1" applyAlignment="1">
      <alignment horizontal="center" vertical="center" wrapText="1"/>
    </xf>
    <xf numFmtId="0" fontId="42" fillId="31" borderId="76" xfId="0" applyFont="1" applyFill="1" applyBorder="1" applyAlignment="1">
      <alignment horizontal="center" vertical="center" wrapText="1"/>
    </xf>
    <xf numFmtId="0" fontId="42" fillId="31" borderId="77" xfId="0" applyFont="1" applyFill="1" applyBorder="1" applyAlignment="1">
      <alignment horizontal="center" vertical="center" wrapText="1"/>
    </xf>
    <xf numFmtId="0" fontId="42" fillId="31" borderId="82" xfId="0" applyFont="1" applyFill="1" applyBorder="1" applyAlignment="1">
      <alignment horizontal="center" vertical="center" wrapText="1"/>
    </xf>
    <xf numFmtId="0" fontId="42" fillId="31" borderId="91" xfId="0" applyFont="1" applyFill="1" applyBorder="1" applyAlignment="1">
      <alignment horizontal="center" vertical="center" wrapText="1"/>
    </xf>
    <xf numFmtId="0" fontId="55" fillId="31" borderId="76" xfId="0" applyFont="1" applyFill="1" applyBorder="1" applyAlignment="1">
      <alignment horizontal="left" wrapText="1"/>
    </xf>
    <xf numFmtId="0" fontId="55" fillId="31" borderId="100" xfId="0" applyFont="1" applyFill="1" applyBorder="1" applyAlignment="1">
      <alignment horizontal="left" wrapText="1"/>
    </xf>
    <xf numFmtId="0" fontId="55" fillId="31" borderId="49" xfId="0" applyFont="1" applyFill="1" applyBorder="1" applyAlignment="1">
      <alignment horizontal="center" wrapText="1"/>
    </xf>
    <xf numFmtId="0" fontId="55" fillId="30" borderId="76" xfId="0" applyFont="1" applyFill="1" applyBorder="1" applyAlignment="1">
      <alignment horizontal="center" wrapText="1"/>
    </xf>
    <xf numFmtId="0" fontId="55" fillId="30" borderId="77" xfId="0" applyFont="1" applyFill="1" applyBorder="1" applyAlignment="1">
      <alignment horizontal="center" wrapText="1"/>
    </xf>
    <xf numFmtId="0" fontId="87" fillId="0" borderId="35" xfId="0" applyFont="1" applyBorder="1" applyAlignment="1" applyProtection="1">
      <alignment horizontal="left" vertical="center"/>
      <protection locked="0"/>
    </xf>
    <xf numFmtId="0" fontId="87" fillId="0" borderId="36" xfId="0" applyFont="1" applyBorder="1" applyAlignment="1" applyProtection="1">
      <alignment horizontal="left" vertical="center"/>
      <protection locked="0"/>
    </xf>
    <xf numFmtId="0" fontId="30" fillId="31" borderId="90" xfId="0" applyFont="1" applyFill="1" applyBorder="1" applyAlignment="1">
      <alignment horizontal="center" vertical="center" wrapText="1"/>
    </xf>
    <xf numFmtId="0" fontId="30" fillId="31" borderId="53" xfId="0" applyFont="1" applyFill="1" applyBorder="1" applyAlignment="1">
      <alignment horizontal="center" vertical="center" wrapText="1"/>
    </xf>
    <xf numFmtId="0" fontId="30" fillId="31" borderId="160" xfId="0" applyFont="1" applyFill="1" applyBorder="1" applyAlignment="1">
      <alignment horizontal="center" vertical="center" wrapText="1"/>
    </xf>
    <xf numFmtId="0" fontId="30" fillId="31" borderId="10" xfId="0" applyFont="1" applyFill="1" applyBorder="1" applyAlignment="1">
      <alignment horizontal="center" vertical="center" wrapText="1"/>
    </xf>
    <xf numFmtId="0" fontId="63" fillId="4" borderId="0" xfId="0" applyFont="1" applyFill="1" applyAlignment="1">
      <alignment horizontal="left"/>
    </xf>
    <xf numFmtId="0" fontId="37" fillId="31" borderId="62" xfId="0" applyFont="1" applyFill="1" applyBorder="1" applyAlignment="1" applyProtection="1">
      <alignment horizontal="justify" vertical="center" wrapText="1"/>
      <protection locked="0"/>
    </xf>
    <xf numFmtId="0" fontId="37" fillId="31" borderId="2" xfId="0" applyFont="1" applyFill="1" applyBorder="1" applyAlignment="1" applyProtection="1">
      <alignment horizontal="justify" vertical="center" wrapText="1"/>
      <protection locked="0"/>
    </xf>
    <xf numFmtId="0" fontId="45" fillId="0" borderId="65" xfId="0" applyFont="1" applyBorder="1" applyAlignment="1" applyProtection="1">
      <alignment horizontal="left" vertical="center" wrapText="1"/>
      <protection locked="0"/>
    </xf>
    <xf numFmtId="0" fontId="45" fillId="0" borderId="66" xfId="0" applyFont="1" applyBorder="1" applyAlignment="1" applyProtection="1">
      <alignment horizontal="left" vertical="center" wrapText="1"/>
      <protection locked="0"/>
    </xf>
    <xf numFmtId="0" fontId="55" fillId="30" borderId="92" xfId="0" applyFont="1" applyFill="1" applyBorder="1" applyAlignment="1">
      <alignment horizontal="left" wrapText="1"/>
    </xf>
    <xf numFmtId="0" fontId="55" fillId="30" borderId="0" xfId="0" applyFont="1" applyFill="1" applyAlignment="1">
      <alignment horizontal="left" wrapText="1"/>
    </xf>
    <xf numFmtId="0" fontId="55" fillId="30" borderId="99" xfId="0" applyFont="1" applyFill="1" applyBorder="1" applyAlignment="1">
      <alignment horizontal="left" wrapText="1"/>
    </xf>
    <xf numFmtId="0" fontId="55" fillId="31" borderId="102" xfId="0" applyFont="1" applyFill="1" applyBorder="1" applyAlignment="1">
      <alignment horizontal="left" wrapText="1"/>
    </xf>
    <xf numFmtId="0" fontId="55" fillId="31" borderId="31" xfId="0" applyFont="1" applyFill="1" applyBorder="1" applyAlignment="1">
      <alignment horizontal="left" wrapText="1"/>
    </xf>
    <xf numFmtId="0" fontId="55" fillId="31" borderId="102" xfId="0" applyFont="1" applyFill="1" applyBorder="1" applyAlignment="1">
      <alignment horizontal="left" vertical="center" wrapText="1"/>
    </xf>
    <xf numFmtId="0" fontId="55" fillId="31" borderId="31" xfId="0" applyFont="1" applyFill="1" applyBorder="1" applyAlignment="1">
      <alignment horizontal="left" vertical="center" wrapText="1"/>
    </xf>
    <xf numFmtId="0" fontId="55" fillId="31" borderId="100" xfId="0" applyFont="1" applyFill="1" applyBorder="1" applyAlignment="1">
      <alignment horizontal="left" vertical="center" wrapText="1"/>
    </xf>
    <xf numFmtId="0" fontId="55" fillId="31" borderId="76" xfId="0" applyFont="1" applyFill="1" applyBorder="1" applyAlignment="1">
      <alignment horizontal="left" vertical="center" wrapText="1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37" fillId="31" borderId="47" xfId="0" applyFont="1" applyFill="1" applyBorder="1" applyAlignment="1">
      <alignment horizontal="center" vertical="center" wrapText="1"/>
    </xf>
    <xf numFmtId="0" fontId="37" fillId="31" borderId="30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/>
    </xf>
    <xf numFmtId="0" fontId="36" fillId="33" borderId="92" xfId="0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30" fillId="33" borderId="99" xfId="0" applyFont="1" applyFill="1" applyBorder="1" applyAlignment="1">
      <alignment horizontal="left" vertical="center" wrapText="1"/>
    </xf>
    <xf numFmtId="0" fontId="52" fillId="31" borderId="159" xfId="0" applyFont="1" applyFill="1" applyBorder="1" applyAlignment="1" applyProtection="1">
      <alignment horizontal="left" vertical="center" wrapText="1"/>
      <protection locked="0"/>
    </xf>
    <xf numFmtId="0" fontId="52" fillId="31" borderId="114" xfId="0" applyFont="1" applyFill="1" applyBorder="1" applyAlignment="1" applyProtection="1">
      <alignment horizontal="left" vertical="center" wrapText="1"/>
      <protection locked="0"/>
    </xf>
    <xf numFmtId="0" fontId="39" fillId="30" borderId="65" xfId="0" applyFont="1" applyFill="1" applyBorder="1" applyAlignment="1" applyProtection="1">
      <alignment horizontal="center" vertical="center"/>
      <protection locked="0"/>
    </xf>
    <xf numFmtId="0" fontId="39" fillId="30" borderId="66" xfId="0" applyFont="1" applyFill="1" applyBorder="1" applyAlignment="1" applyProtection="1">
      <alignment horizontal="center" vertical="center"/>
      <protection locked="0"/>
    </xf>
    <xf numFmtId="0" fontId="20" fillId="33" borderId="76" xfId="0" applyFont="1" applyFill="1" applyBorder="1" applyAlignment="1">
      <alignment horizontal="left" vertical="center" wrapText="1"/>
    </xf>
    <xf numFmtId="0" fontId="20" fillId="33" borderId="31" xfId="0" applyFont="1" applyFill="1" applyBorder="1" applyAlignment="1">
      <alignment horizontal="left" vertical="center" wrapText="1"/>
    </xf>
    <xf numFmtId="0" fontId="20" fillId="33" borderId="77" xfId="0" applyFont="1" applyFill="1" applyBorder="1" applyAlignment="1">
      <alignment horizontal="left" vertical="center" wrapText="1"/>
    </xf>
    <xf numFmtId="0" fontId="55" fillId="4" borderId="76" xfId="0" applyFont="1" applyFill="1" applyBorder="1" applyAlignment="1">
      <alignment horizontal="center"/>
    </xf>
    <xf numFmtId="0" fontId="55" fillId="4" borderId="31" xfId="0" applyFont="1" applyFill="1" applyBorder="1" applyAlignment="1">
      <alignment horizontal="center"/>
    </xf>
    <xf numFmtId="0" fontId="40" fillId="4" borderId="89" xfId="0" applyFont="1" applyFill="1" applyBorder="1" applyAlignment="1" applyProtection="1">
      <alignment horizontal="center" vertical="center" wrapText="1"/>
      <protection locked="0"/>
    </xf>
    <xf numFmtId="0" fontId="40" fillId="4" borderId="132" xfId="0" applyFont="1" applyFill="1" applyBorder="1" applyAlignment="1" applyProtection="1">
      <alignment horizontal="center" vertical="center" wrapText="1"/>
      <protection locked="0"/>
    </xf>
    <xf numFmtId="0" fontId="40" fillId="4" borderId="87" xfId="0" applyFont="1" applyFill="1" applyBorder="1" applyAlignment="1" applyProtection="1">
      <alignment horizontal="center" vertical="center" wrapText="1"/>
      <protection locked="0"/>
    </xf>
    <xf numFmtId="0" fontId="40" fillId="4" borderId="69" xfId="0" applyFont="1" applyFill="1" applyBorder="1" applyAlignment="1" applyProtection="1">
      <alignment horizontal="center" vertical="center" wrapText="1"/>
      <protection locked="0"/>
    </xf>
    <xf numFmtId="0" fontId="40" fillId="4" borderId="64" xfId="0" applyFont="1" applyFill="1" applyBorder="1" applyAlignment="1" applyProtection="1">
      <alignment horizontal="center" vertical="center" wrapText="1"/>
      <protection locked="0"/>
    </xf>
    <xf numFmtId="0" fontId="40" fillId="4" borderId="43" xfId="0" applyFont="1" applyFill="1" applyBorder="1" applyAlignment="1" applyProtection="1">
      <alignment horizontal="center" vertical="center" wrapText="1"/>
      <protection locked="0"/>
    </xf>
    <xf numFmtId="0" fontId="77" fillId="35" borderId="9" xfId="0" applyFont="1" applyFill="1" applyBorder="1" applyAlignment="1">
      <alignment horizontal="left" vertical="center" wrapText="1"/>
    </xf>
    <xf numFmtId="0" fontId="77" fillId="35" borderId="8" xfId="0" applyFont="1" applyFill="1" applyBorder="1" applyAlignment="1">
      <alignment horizontal="left" vertical="center" wrapText="1"/>
    </xf>
    <xf numFmtId="0" fontId="77" fillId="35" borderId="4" xfId="0" applyFont="1" applyFill="1" applyBorder="1" applyAlignment="1">
      <alignment horizontal="left" vertical="center" wrapText="1"/>
    </xf>
    <xf numFmtId="0" fontId="37" fillId="31" borderId="62" xfId="0" applyFont="1" applyFill="1" applyBorder="1" applyAlignment="1" applyProtection="1">
      <alignment vertical="center" wrapText="1"/>
      <protection locked="0"/>
    </xf>
    <xf numFmtId="0" fontId="37" fillId="31" borderId="46" xfId="0" applyFont="1" applyFill="1" applyBorder="1" applyAlignment="1" applyProtection="1">
      <alignment horizontal="justify" vertical="center" wrapText="1"/>
      <protection locked="0"/>
    </xf>
    <xf numFmtId="0" fontId="48" fillId="0" borderId="0" xfId="0" applyFont="1" applyAlignment="1">
      <alignment horizontal="center" vertical="center"/>
    </xf>
    <xf numFmtId="0" fontId="37" fillId="31" borderId="69" xfId="0" applyFont="1" applyFill="1" applyBorder="1" applyAlignment="1" applyProtection="1">
      <alignment vertical="center" wrapText="1"/>
      <protection locked="0"/>
    </xf>
    <xf numFmtId="0" fontId="37" fillId="31" borderId="74" xfId="0" applyFont="1" applyFill="1" applyBorder="1" applyAlignment="1" applyProtection="1">
      <alignment vertical="center" wrapText="1"/>
      <protection locked="0"/>
    </xf>
    <xf numFmtId="0" fontId="37" fillId="31" borderId="114" xfId="0" applyFont="1" applyFill="1" applyBorder="1" applyAlignment="1" applyProtection="1">
      <alignment vertical="center" wrapText="1"/>
      <protection locked="0"/>
    </xf>
    <xf numFmtId="0" fontId="87" fillId="30" borderId="35" xfId="0" applyFont="1" applyFill="1" applyBorder="1" applyAlignment="1" applyProtection="1">
      <alignment horizontal="left" vertical="center"/>
      <protection locked="0"/>
    </xf>
    <xf numFmtId="0" fontId="87" fillId="30" borderId="36" xfId="0" applyFont="1" applyFill="1" applyBorder="1" applyAlignment="1" applyProtection="1">
      <alignment horizontal="left" vertical="center"/>
      <protection locked="0"/>
    </xf>
    <xf numFmtId="0" fontId="87" fillId="30" borderId="65" xfId="0" applyFont="1" applyFill="1" applyBorder="1" applyAlignment="1" applyProtection="1">
      <alignment horizontal="left" vertical="center"/>
      <protection locked="0"/>
    </xf>
    <xf numFmtId="0" fontId="87" fillId="30" borderId="66" xfId="0" applyFont="1" applyFill="1" applyBorder="1" applyAlignment="1" applyProtection="1">
      <alignment horizontal="left" vertical="center"/>
      <protection locked="0"/>
    </xf>
    <xf numFmtId="0" fontId="39" fillId="0" borderId="80" xfId="0" applyFont="1" applyBorder="1" applyAlignment="1" applyProtection="1">
      <alignment horizontal="left" vertical="center"/>
      <protection locked="0"/>
    </xf>
    <xf numFmtId="0" fontId="39" fillId="0" borderId="79" xfId="0" applyFont="1" applyBorder="1" applyAlignment="1" applyProtection="1">
      <alignment horizontal="left" vertical="center"/>
      <protection locked="0"/>
    </xf>
    <xf numFmtId="0" fontId="39" fillId="30" borderId="65" xfId="0" applyFont="1" applyFill="1" applyBorder="1" applyAlignment="1" applyProtection="1">
      <alignment horizontal="left" vertical="center"/>
      <protection locked="0"/>
    </xf>
    <xf numFmtId="0" fontId="39" fillId="30" borderId="66" xfId="0" applyFont="1" applyFill="1" applyBorder="1" applyAlignment="1" applyProtection="1">
      <alignment horizontal="left" vertical="center"/>
      <protection locked="0"/>
    </xf>
    <xf numFmtId="0" fontId="40" fillId="31" borderId="33" xfId="0" applyFont="1" applyFill="1" applyBorder="1" applyAlignment="1">
      <alignment horizontal="center" vertical="center"/>
    </xf>
    <xf numFmtId="0" fontId="40" fillId="31" borderId="73" xfId="0" applyFont="1" applyFill="1" applyBorder="1" applyAlignment="1">
      <alignment horizontal="center" vertical="center"/>
    </xf>
    <xf numFmtId="0" fontId="40" fillId="31" borderId="35" xfId="0" applyFont="1" applyFill="1" applyBorder="1" applyAlignment="1">
      <alignment horizontal="center" vertical="center"/>
    </xf>
    <xf numFmtId="0" fontId="40" fillId="31" borderId="63" xfId="0" applyFont="1" applyFill="1" applyBorder="1" applyAlignment="1">
      <alignment horizontal="center" vertical="center"/>
    </xf>
    <xf numFmtId="0" fontId="48" fillId="28" borderId="86" xfId="0" applyFont="1" applyFill="1" applyBorder="1" applyAlignment="1">
      <alignment horizontal="left" vertical="center"/>
    </xf>
    <xf numFmtId="0" fontId="48" fillId="28" borderId="45" xfId="0" applyFont="1" applyFill="1" applyBorder="1" applyAlignment="1">
      <alignment horizontal="left" vertical="center"/>
    </xf>
    <xf numFmtId="0" fontId="48" fillId="28" borderId="63" xfId="0" applyFont="1" applyFill="1" applyBorder="1" applyAlignment="1">
      <alignment horizontal="left" vertical="center"/>
    </xf>
    <xf numFmtId="0" fontId="30" fillId="33" borderId="70" xfId="0" applyFont="1" applyFill="1" applyBorder="1" applyAlignment="1">
      <alignment horizontal="left" vertical="center"/>
    </xf>
    <xf numFmtId="0" fontId="30" fillId="33" borderId="82" xfId="0" applyFont="1" applyFill="1" applyBorder="1" applyAlignment="1">
      <alignment horizontal="left" vertical="center"/>
    </xf>
    <xf numFmtId="0" fontId="30" fillId="33" borderId="71" xfId="0" applyFont="1" applyFill="1" applyBorder="1" applyAlignment="1">
      <alignment horizontal="left" vertical="center"/>
    </xf>
    <xf numFmtId="0" fontId="40" fillId="31" borderId="9" xfId="0" applyFont="1" applyFill="1" applyBorder="1" applyAlignment="1">
      <alignment horizontal="center" vertical="center"/>
    </xf>
    <xf numFmtId="0" fontId="40" fillId="31" borderId="7" xfId="0" applyFont="1" applyFill="1" applyBorder="1" applyAlignment="1">
      <alignment horizontal="center" vertical="center"/>
    </xf>
    <xf numFmtId="0" fontId="30" fillId="33" borderId="86" xfId="0" applyFont="1" applyFill="1" applyBorder="1" applyAlignment="1">
      <alignment horizontal="left" vertical="center" wrapText="1"/>
    </xf>
    <xf numFmtId="0" fontId="30" fillId="33" borderId="45" xfId="0" applyFont="1" applyFill="1" applyBorder="1" applyAlignment="1">
      <alignment horizontal="left" vertical="center" wrapText="1"/>
    </xf>
    <xf numFmtId="0" fontId="30" fillId="33" borderId="30" xfId="0" applyFont="1" applyFill="1" applyBorder="1" applyAlignment="1">
      <alignment horizontal="left" vertical="center" wrapText="1"/>
    </xf>
    <xf numFmtId="0" fontId="30" fillId="33" borderId="36" xfId="0" applyFont="1" applyFill="1" applyBorder="1" applyAlignment="1">
      <alignment horizontal="left" vertical="center" wrapText="1"/>
    </xf>
    <xf numFmtId="0" fontId="20" fillId="33" borderId="70" xfId="0" applyFont="1" applyFill="1" applyBorder="1" applyAlignment="1">
      <alignment horizontal="left" vertical="center" wrapText="1"/>
    </xf>
    <xf numFmtId="0" fontId="20" fillId="33" borderId="82" xfId="0" applyFont="1" applyFill="1" applyBorder="1" applyAlignment="1">
      <alignment horizontal="left" vertical="center" wrapText="1"/>
    </xf>
    <xf numFmtId="0" fontId="20" fillId="33" borderId="71" xfId="0" applyFont="1" applyFill="1" applyBorder="1" applyAlignment="1">
      <alignment horizontal="left" vertical="center" wrapText="1"/>
    </xf>
    <xf numFmtId="0" fontId="48" fillId="0" borderId="7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108" xfId="0" applyFont="1" applyBorder="1" applyAlignment="1">
      <alignment horizontal="left" vertical="center"/>
    </xf>
    <xf numFmtId="0" fontId="74" fillId="0" borderId="76" xfId="0" applyFont="1" applyBorder="1" applyAlignment="1">
      <alignment horizontal="center" vertical="center" wrapText="1"/>
    </xf>
    <xf numFmtId="0" fontId="74" fillId="0" borderId="31" xfId="0" applyFont="1" applyBorder="1" applyAlignment="1">
      <alignment horizontal="center" vertical="center" wrapText="1"/>
    </xf>
    <xf numFmtId="0" fontId="74" fillId="0" borderId="77" xfId="0" applyFont="1" applyBorder="1" applyAlignment="1">
      <alignment horizontal="center" vertical="center" wrapText="1"/>
    </xf>
    <xf numFmtId="0" fontId="34" fillId="4" borderId="76" xfId="0" applyFont="1" applyFill="1" applyBorder="1" applyAlignment="1">
      <alignment horizontal="center"/>
    </xf>
    <xf numFmtId="0" fontId="34" fillId="4" borderId="31" xfId="0" applyFont="1" applyFill="1" applyBorder="1" applyAlignment="1">
      <alignment horizontal="center"/>
    </xf>
    <xf numFmtId="0" fontId="34" fillId="4" borderId="77" xfId="0" applyFont="1" applyFill="1" applyBorder="1" applyAlignment="1">
      <alignment horizontal="center"/>
    </xf>
    <xf numFmtId="0" fontId="48" fillId="0" borderId="9" xfId="0" applyFont="1" applyBorder="1" applyAlignment="1">
      <alignment horizontal="left" vertical="top"/>
    </xf>
    <xf numFmtId="0" fontId="48" fillId="0" borderId="8" xfId="0" applyFont="1" applyBorder="1" applyAlignment="1">
      <alignment horizontal="left" vertical="top"/>
    </xf>
    <xf numFmtId="0" fontId="48" fillId="0" borderId="4" xfId="0" applyFont="1" applyBorder="1" applyAlignment="1">
      <alignment horizontal="left" vertical="top"/>
    </xf>
    <xf numFmtId="0" fontId="48" fillId="0" borderId="130" xfId="0" applyFont="1" applyBorder="1" applyAlignment="1">
      <alignment horizontal="left" vertical="top"/>
    </xf>
    <xf numFmtId="0" fontId="48" fillId="0" borderId="10" xfId="0" applyFont="1" applyBorder="1" applyAlignment="1">
      <alignment horizontal="left" vertical="top"/>
    </xf>
    <xf numFmtId="0" fontId="48" fillId="0" borderId="6" xfId="0" applyFont="1" applyBorder="1" applyAlignment="1">
      <alignment horizontal="left" vertical="top"/>
    </xf>
    <xf numFmtId="0" fontId="52" fillId="31" borderId="46" xfId="0" applyFont="1" applyFill="1" applyBorder="1" applyAlignment="1" applyProtection="1">
      <alignment horizontal="justify" vertical="center" wrapText="1"/>
      <protection locked="0"/>
    </xf>
    <xf numFmtId="0" fontId="76" fillId="31" borderId="86" xfId="0" applyFont="1" applyFill="1" applyBorder="1" applyAlignment="1">
      <alignment horizontal="left" vertical="center" wrapText="1"/>
    </xf>
    <xf numFmtId="0" fontId="76" fillId="31" borderId="45" xfId="0" applyFont="1" applyFill="1" applyBorder="1" applyAlignment="1">
      <alignment horizontal="left" vertical="center" wrapText="1"/>
    </xf>
    <xf numFmtId="0" fontId="76" fillId="31" borderId="63" xfId="0" applyFont="1" applyFill="1" applyBorder="1" applyAlignment="1">
      <alignment horizontal="left" vertical="center" wrapText="1"/>
    </xf>
    <xf numFmtId="0" fontId="30" fillId="33" borderId="47" xfId="0" applyFont="1" applyFill="1" applyBorder="1" applyAlignment="1">
      <alignment horizontal="left" vertical="center" wrapText="1"/>
    </xf>
    <xf numFmtId="0" fontId="52" fillId="31" borderId="105" xfId="0" applyFont="1" applyFill="1" applyBorder="1" applyAlignment="1">
      <alignment horizontal="center" vertical="center" wrapText="1"/>
    </xf>
    <xf numFmtId="0" fontId="52" fillId="31" borderId="30" xfId="0" applyFont="1" applyFill="1" applyBorder="1" applyAlignment="1">
      <alignment horizontal="center" vertical="center" wrapText="1"/>
    </xf>
    <xf numFmtId="0" fontId="52" fillId="31" borderId="48" xfId="0" applyFont="1" applyFill="1" applyBorder="1" applyAlignment="1">
      <alignment horizontal="center" vertical="center" wrapText="1"/>
    </xf>
    <xf numFmtId="0" fontId="30" fillId="33" borderId="9" xfId="0" applyFont="1" applyFill="1" applyBorder="1" applyAlignment="1">
      <alignment horizontal="left" vertical="center" wrapText="1"/>
    </xf>
    <xf numFmtId="0" fontId="30" fillId="33" borderId="8" xfId="0" applyFont="1" applyFill="1" applyBorder="1" applyAlignment="1">
      <alignment horizontal="left" vertical="center" wrapText="1"/>
    </xf>
    <xf numFmtId="0" fontId="30" fillId="33" borderId="4" xfId="0" applyFont="1" applyFill="1" applyBorder="1" applyAlignment="1">
      <alignment horizontal="left" vertical="center" wrapText="1"/>
    </xf>
    <xf numFmtId="0" fontId="40" fillId="31" borderId="69" xfId="0" applyFont="1" applyFill="1" applyBorder="1" applyAlignment="1">
      <alignment horizontal="center" vertical="center"/>
    </xf>
    <xf numFmtId="0" fontId="40" fillId="31" borderId="74" xfId="0" applyFont="1" applyFill="1" applyBorder="1" applyAlignment="1">
      <alignment horizontal="center" vertical="center"/>
    </xf>
    <xf numFmtId="0" fontId="40" fillId="31" borderId="81" xfId="0" applyFont="1" applyFill="1" applyBorder="1" applyAlignment="1">
      <alignment horizontal="center" vertical="center"/>
    </xf>
    <xf numFmtId="0" fontId="44" fillId="0" borderId="76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77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left" vertical="center"/>
    </xf>
    <xf numFmtId="0" fontId="74" fillId="39" borderId="49" xfId="0" applyFont="1" applyFill="1" applyBorder="1" applyAlignment="1">
      <alignment horizontal="left" vertical="center" wrapText="1"/>
    </xf>
    <xf numFmtId="0" fontId="74" fillId="40" borderId="49" xfId="0" applyFont="1" applyFill="1" applyBorder="1" applyAlignment="1">
      <alignment horizontal="left" vertical="center" wrapText="1"/>
    </xf>
    <xf numFmtId="0" fontId="75" fillId="33" borderId="76" xfId="0" applyFont="1" applyFill="1" applyBorder="1" applyAlignment="1">
      <alignment horizontal="left" vertical="center" wrapText="1"/>
    </xf>
    <xf numFmtId="0" fontId="75" fillId="33" borderId="31" xfId="0" applyFont="1" applyFill="1" applyBorder="1" applyAlignment="1">
      <alignment horizontal="left" vertical="center" wrapText="1"/>
    </xf>
    <xf numFmtId="0" fontId="75" fillId="33" borderId="77" xfId="0" applyFont="1" applyFill="1" applyBorder="1" applyAlignment="1">
      <alignment horizontal="left" vertical="center" wrapText="1"/>
    </xf>
    <xf numFmtId="0" fontId="42" fillId="33" borderId="76" xfId="0" applyFont="1" applyFill="1" applyBorder="1" applyAlignment="1">
      <alignment horizontal="center" vertical="center"/>
    </xf>
    <xf numFmtId="0" fontId="42" fillId="33" borderId="31" xfId="0" applyFont="1" applyFill="1" applyBorder="1" applyAlignment="1">
      <alignment horizontal="center" vertical="center"/>
    </xf>
    <xf numFmtId="0" fontId="42" fillId="33" borderId="77" xfId="0" applyFont="1" applyFill="1" applyBorder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75" fillId="33" borderId="76" xfId="0" applyFont="1" applyFill="1" applyBorder="1" applyAlignment="1">
      <alignment horizontal="center" vertical="center" wrapText="1"/>
    </xf>
    <xf numFmtId="0" fontId="75" fillId="33" borderId="31" xfId="0" applyFont="1" applyFill="1" applyBorder="1" applyAlignment="1">
      <alignment horizontal="center" vertical="center" wrapText="1"/>
    </xf>
    <xf numFmtId="0" fontId="75" fillId="33" borderId="77" xfId="0" applyFont="1" applyFill="1" applyBorder="1" applyAlignment="1">
      <alignment horizontal="center" vertical="center" wrapText="1"/>
    </xf>
    <xf numFmtId="0" fontId="55" fillId="41" borderId="70" xfId="0" applyFont="1" applyFill="1" applyBorder="1" applyAlignment="1">
      <alignment horizontal="center" vertical="center" wrapText="1"/>
    </xf>
    <xf numFmtId="0" fontId="55" fillId="41" borderId="71" xfId="0" applyFont="1" applyFill="1" applyBorder="1" applyAlignment="1">
      <alignment horizontal="center" vertical="center" wrapText="1"/>
    </xf>
    <xf numFmtId="0" fontId="55" fillId="41" borderId="91" xfId="0" applyFont="1" applyFill="1" applyBorder="1" applyAlignment="1">
      <alignment horizontal="center" vertical="center" wrapText="1"/>
    </xf>
    <xf numFmtId="0" fontId="55" fillId="41" borderId="9" xfId="0" applyFont="1" applyFill="1" applyBorder="1" applyAlignment="1">
      <alignment horizontal="center" vertical="center" wrapText="1"/>
    </xf>
    <xf numFmtId="0" fontId="55" fillId="41" borderId="4" xfId="0" applyFont="1" applyFill="1" applyBorder="1" applyAlignment="1">
      <alignment horizontal="center" vertical="center" wrapText="1"/>
    </xf>
    <xf numFmtId="0" fontId="55" fillId="41" borderId="161" xfId="0" applyFont="1" applyFill="1" applyBorder="1" applyAlignment="1">
      <alignment horizontal="center" vertical="center" wrapText="1"/>
    </xf>
    <xf numFmtId="0" fontId="75" fillId="0" borderId="76" xfId="0" applyFont="1" applyBorder="1" applyAlignment="1">
      <alignment horizontal="center" vertical="center" wrapText="1"/>
    </xf>
    <xf numFmtId="0" fontId="75" fillId="0" borderId="31" xfId="0" applyFont="1" applyBorder="1" applyAlignment="1">
      <alignment horizontal="center" vertical="center" wrapText="1"/>
    </xf>
    <xf numFmtId="0" fontId="75" fillId="0" borderId="77" xfId="0" applyFont="1" applyBorder="1" applyAlignment="1">
      <alignment horizontal="center" vertical="center" wrapText="1"/>
    </xf>
    <xf numFmtId="0" fontId="30" fillId="0" borderId="147" xfId="0" applyFont="1" applyBorder="1" applyAlignment="1" applyProtection="1">
      <alignment horizontal="center"/>
      <protection locked="0"/>
    </xf>
    <xf numFmtId="0" fontId="30" fillId="0" borderId="148" xfId="0" applyFont="1" applyBorder="1" applyAlignment="1" applyProtection="1">
      <alignment horizontal="center"/>
      <protection locked="0"/>
    </xf>
    <xf numFmtId="0" fontId="30" fillId="0" borderId="149" xfId="0" applyFont="1" applyBorder="1" applyAlignment="1" applyProtection="1">
      <alignment horizontal="center"/>
      <protection locked="0"/>
    </xf>
    <xf numFmtId="0" fontId="83" fillId="4" borderId="130" xfId="0" applyFont="1" applyFill="1" applyBorder="1" applyAlignment="1" applyProtection="1">
      <alignment horizontal="center" vertical="center" wrapText="1"/>
      <protection locked="0"/>
    </xf>
    <xf numFmtId="0" fontId="83" fillId="4" borderId="10" xfId="0" applyFont="1" applyFill="1" applyBorder="1" applyAlignment="1" applyProtection="1">
      <alignment horizontal="center" vertical="center" wrapText="1"/>
      <protection locked="0"/>
    </xf>
    <xf numFmtId="0" fontId="83" fillId="4" borderId="6" xfId="0" applyFont="1" applyFill="1" applyBorder="1" applyAlignment="1" applyProtection="1">
      <alignment horizontal="center" vertical="center" wrapText="1"/>
      <protection locked="0"/>
    </xf>
    <xf numFmtId="0" fontId="83" fillId="4" borderId="135" xfId="0" applyFont="1" applyFill="1" applyBorder="1" applyAlignment="1" applyProtection="1">
      <alignment horizontal="center" vertical="center" wrapText="1"/>
      <protection locked="0"/>
    </xf>
    <xf numFmtId="0" fontId="83" fillId="4" borderId="131" xfId="0" applyFont="1" applyFill="1" applyBorder="1" applyAlignment="1" applyProtection="1">
      <alignment horizontal="center" vertical="center" wrapText="1"/>
      <protection locked="0"/>
    </xf>
    <xf numFmtId="0" fontId="83" fillId="4" borderId="72" xfId="0" applyFont="1" applyFill="1" applyBorder="1" applyAlignment="1" applyProtection="1">
      <alignment horizontal="center" vertical="center" wrapText="1"/>
      <protection locked="0"/>
    </xf>
    <xf numFmtId="0" fontId="36" fillId="33" borderId="70" xfId="0" applyFont="1" applyFill="1" applyBorder="1" applyAlignment="1" applyProtection="1">
      <alignment horizontal="left" vertical="center"/>
      <protection locked="0"/>
    </xf>
    <xf numFmtId="0" fontId="36" fillId="33" borderId="82" xfId="0" applyFont="1" applyFill="1" applyBorder="1" applyAlignment="1" applyProtection="1">
      <alignment horizontal="left" vertical="center"/>
      <protection locked="0"/>
    </xf>
    <xf numFmtId="0" fontId="36" fillId="33" borderId="71" xfId="0" applyFont="1" applyFill="1" applyBorder="1" applyAlignment="1" applyProtection="1">
      <alignment horizontal="left" vertical="center"/>
      <protection locked="0"/>
    </xf>
    <xf numFmtId="0" fontId="55" fillId="0" borderId="120" xfId="0" applyFont="1" applyBorder="1" applyAlignment="1" applyProtection="1">
      <alignment horizontal="center" wrapText="1"/>
      <protection locked="0"/>
    </xf>
    <xf numFmtId="0" fontId="55" fillId="0" borderId="118" xfId="0" applyFont="1" applyBorder="1" applyAlignment="1" applyProtection="1">
      <alignment horizontal="center" wrapText="1"/>
      <protection locked="0"/>
    </xf>
    <xf numFmtId="0" fontId="83" fillId="31" borderId="9" xfId="0" applyFont="1" applyFill="1" applyBorder="1" applyAlignment="1">
      <alignment horizontal="center" vertical="center"/>
    </xf>
    <xf numFmtId="0" fontId="83" fillId="31" borderId="7" xfId="0" applyFont="1" applyFill="1" applyBorder="1" applyAlignment="1">
      <alignment horizontal="center" vertical="center"/>
    </xf>
    <xf numFmtId="0" fontId="83" fillId="31" borderId="44" xfId="0" applyFont="1" applyFill="1" applyBorder="1" applyAlignment="1">
      <alignment horizontal="center" vertical="center"/>
    </xf>
    <xf numFmtId="0" fontId="29" fillId="3" borderId="115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Alignment="1" applyProtection="1">
      <alignment horizontal="center" vertical="center" wrapText="1"/>
      <protection locked="0"/>
    </xf>
    <xf numFmtId="0" fontId="83" fillId="31" borderId="69" xfId="0" applyFont="1" applyFill="1" applyBorder="1" applyAlignment="1">
      <alignment horizontal="center" vertical="center"/>
    </xf>
    <xf numFmtId="0" fontId="83" fillId="31" borderId="74" xfId="0" applyFont="1" applyFill="1" applyBorder="1" applyAlignment="1">
      <alignment horizontal="center" vertical="center"/>
    </xf>
    <xf numFmtId="0" fontId="83" fillId="31" borderId="81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30" fillId="0" borderId="147" xfId="0" applyFont="1" applyBorder="1" applyAlignment="1" applyProtection="1">
      <alignment horizontal="center" vertical="center" wrapText="1"/>
      <protection locked="0"/>
    </xf>
    <xf numFmtId="0" fontId="30" fillId="0" borderId="148" xfId="0" applyFont="1" applyBorder="1" applyAlignment="1" applyProtection="1">
      <alignment horizontal="center" vertical="center" wrapText="1"/>
      <protection locked="0"/>
    </xf>
    <xf numFmtId="0" fontId="30" fillId="0" borderId="149" xfId="0" applyFont="1" applyBorder="1" applyAlignment="1" applyProtection="1">
      <alignment horizontal="center" vertical="center" wrapText="1"/>
      <protection locked="0"/>
    </xf>
    <xf numFmtId="0" fontId="64" fillId="34" borderId="54" xfId="0" applyFont="1" applyFill="1" applyBorder="1" applyAlignment="1">
      <alignment horizontal="center" vertical="center" wrapText="1"/>
    </xf>
    <xf numFmtId="0" fontId="55" fillId="0" borderId="115" xfId="0" applyFont="1" applyBorder="1" applyAlignment="1" applyProtection="1">
      <alignment horizontal="center" wrapText="1"/>
      <protection locked="0"/>
    </xf>
    <xf numFmtId="0" fontId="55" fillId="0" borderId="119" xfId="0" applyFont="1" applyBorder="1" applyAlignment="1" applyProtection="1">
      <alignment horizontal="center" wrapText="1"/>
      <protection locked="0"/>
    </xf>
    <xf numFmtId="0" fontId="25" fillId="2" borderId="1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vertical="center" wrapText="1"/>
    </xf>
    <xf numFmtId="0" fontId="64" fillId="34" borderId="12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5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0" fontId="25" fillId="2" borderId="143" xfId="0" applyFont="1" applyFill="1" applyBorder="1" applyAlignment="1">
      <alignment vertical="center" wrapText="1"/>
    </xf>
    <xf numFmtId="0" fontId="25" fillId="2" borderId="144" xfId="0" applyFont="1" applyFill="1" applyBorder="1" applyAlignment="1">
      <alignment vertical="center" wrapText="1"/>
    </xf>
    <xf numFmtId="0" fontId="25" fillId="2" borderId="145" xfId="0" applyFont="1" applyFill="1" applyBorder="1" applyAlignment="1">
      <alignment vertical="center" wrapText="1"/>
    </xf>
    <xf numFmtId="0" fontId="25" fillId="2" borderId="141" xfId="0" applyFont="1" applyFill="1" applyBorder="1" applyAlignment="1">
      <alignment vertical="center" wrapText="1"/>
    </xf>
    <xf numFmtId="0" fontId="25" fillId="2" borderId="17" xfId="0" applyFont="1" applyFill="1" applyBorder="1" applyAlignment="1">
      <alignment vertical="center" wrapText="1"/>
    </xf>
    <xf numFmtId="0" fontId="25" fillId="2" borderId="142" xfId="0" applyFont="1" applyFill="1" applyBorder="1" applyAlignment="1">
      <alignment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62" fillId="0" borderId="0" xfId="0" applyFont="1" applyAlignment="1" applyProtection="1">
      <alignment horizontal="center"/>
      <protection locked="0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46" xfId="0" applyFont="1" applyBorder="1" applyAlignment="1">
      <alignment horizontal="center" vertical="center" wrapText="1"/>
    </xf>
    <xf numFmtId="0" fontId="28" fillId="0" borderId="124" xfId="0" applyFont="1" applyBorder="1" applyAlignment="1" applyProtection="1">
      <alignment horizontal="center" vertical="center" wrapText="1"/>
      <protection locked="0"/>
    </xf>
    <xf numFmtId="0" fontId="28" fillId="0" borderId="125" xfId="0" applyFont="1" applyBorder="1" applyAlignment="1" applyProtection="1">
      <alignment horizontal="center" vertical="center" wrapText="1"/>
      <protection locked="0"/>
    </xf>
    <xf numFmtId="0" fontId="28" fillId="0" borderId="126" xfId="0" applyFont="1" applyBorder="1" applyAlignment="1" applyProtection="1">
      <alignment horizontal="center" vertical="center" wrapText="1"/>
      <protection locked="0"/>
    </xf>
    <xf numFmtId="0" fontId="28" fillId="0" borderId="60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57" xfId="0" applyFont="1" applyBorder="1" applyAlignment="1" applyProtection="1">
      <alignment horizontal="center" vertical="center" wrapText="1"/>
      <protection locked="0"/>
    </xf>
    <xf numFmtId="0" fontId="28" fillId="0" borderId="127" xfId="0" applyFont="1" applyBorder="1" applyAlignment="1" applyProtection="1">
      <alignment horizontal="center" vertical="center" wrapText="1"/>
      <protection locked="0"/>
    </xf>
    <xf numFmtId="0" fontId="28" fillId="0" borderId="128" xfId="0" applyFont="1" applyBorder="1" applyAlignment="1" applyProtection="1">
      <alignment horizontal="center" vertical="center" wrapText="1"/>
      <protection locked="0"/>
    </xf>
    <xf numFmtId="0" fontId="28" fillId="0" borderId="129" xfId="0" applyFont="1" applyBorder="1" applyAlignment="1" applyProtection="1">
      <alignment horizontal="center" vertical="center" wrapText="1"/>
      <protection locked="0"/>
    </xf>
    <xf numFmtId="0" fontId="63" fillId="0" borderId="0" xfId="0" applyFont="1" applyAlignment="1" applyProtection="1">
      <alignment horizontal="left"/>
      <protection locked="0"/>
    </xf>
    <xf numFmtId="0" fontId="20" fillId="4" borderId="59" xfId="0" applyFont="1" applyFill="1" applyBorder="1" applyAlignment="1" applyProtection="1">
      <alignment horizontal="left" vertical="center"/>
      <protection locked="0"/>
    </xf>
    <xf numFmtId="0" fontId="20" fillId="4" borderId="58" xfId="0" applyFont="1" applyFill="1" applyBorder="1" applyAlignment="1" applyProtection="1">
      <alignment horizontal="left" vertical="center"/>
      <protection locked="0"/>
    </xf>
    <xf numFmtId="0" fontId="38" fillId="0" borderId="61" xfId="0" applyFont="1" applyBorder="1" applyAlignment="1" applyProtection="1">
      <alignment horizontal="center" vertical="center"/>
      <protection locked="0"/>
    </xf>
    <xf numFmtId="0" fontId="38" fillId="0" borderId="122" xfId="0" applyFont="1" applyBorder="1" applyAlignment="1" applyProtection="1">
      <alignment horizontal="center" vertical="center"/>
      <protection locked="0"/>
    </xf>
    <xf numFmtId="0" fontId="64" fillId="34" borderId="54" xfId="0" applyFont="1" applyFill="1" applyBorder="1" applyAlignment="1" applyProtection="1">
      <alignment horizontal="center" vertical="center" wrapText="1"/>
      <protection locked="0"/>
    </xf>
    <xf numFmtId="0" fontId="28" fillId="0" borderId="124" xfId="0" applyFont="1" applyBorder="1" applyAlignment="1">
      <alignment horizontal="center" wrapText="1"/>
    </xf>
    <xf numFmtId="0" fontId="28" fillId="0" borderId="125" xfId="0" applyFont="1" applyBorder="1" applyAlignment="1">
      <alignment horizontal="center" wrapText="1"/>
    </xf>
    <xf numFmtId="0" fontId="28" fillId="0" borderId="126" xfId="0" applyFont="1" applyBorder="1" applyAlignment="1">
      <alignment horizontal="center" wrapText="1"/>
    </xf>
    <xf numFmtId="0" fontId="28" fillId="0" borderId="60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57" xfId="0" applyFont="1" applyBorder="1" applyAlignment="1">
      <alignment horizontal="center" wrapText="1"/>
    </xf>
    <xf numFmtId="0" fontId="28" fillId="0" borderId="127" xfId="0" applyFont="1" applyBorder="1" applyAlignment="1">
      <alignment horizontal="center" wrapText="1"/>
    </xf>
    <xf numFmtId="0" fontId="28" fillId="0" borderId="128" xfId="0" applyFont="1" applyBorder="1" applyAlignment="1">
      <alignment horizontal="center" wrapText="1"/>
    </xf>
    <xf numFmtId="0" fontId="28" fillId="0" borderId="129" xfId="0" applyFont="1" applyBorder="1" applyAlignment="1">
      <alignment horizontal="center" wrapText="1"/>
    </xf>
    <xf numFmtId="0" fontId="25" fillId="2" borderId="1" xfId="0" applyFont="1" applyFill="1" applyBorder="1" applyAlignment="1" applyProtection="1">
      <alignment vertical="center" wrapText="1"/>
      <protection locked="0"/>
    </xf>
    <xf numFmtId="0" fontId="25" fillId="2" borderId="3" xfId="0" applyFont="1" applyFill="1" applyBorder="1" applyAlignment="1" applyProtection="1">
      <alignment vertical="center" wrapText="1"/>
      <protection locked="0"/>
    </xf>
    <xf numFmtId="0" fontId="63" fillId="0" borderId="0" xfId="0" applyFont="1" applyAlignment="1">
      <alignment horizontal="left"/>
    </xf>
    <xf numFmtId="0" fontId="62" fillId="0" borderId="0" xfId="0" applyFont="1" applyAlignment="1">
      <alignment horizontal="left"/>
    </xf>
    <xf numFmtId="0" fontId="20" fillId="4" borderId="59" xfId="0" applyFont="1" applyFill="1" applyBorder="1" applyAlignment="1">
      <alignment horizontal="left" vertical="center" wrapText="1"/>
    </xf>
    <xf numFmtId="0" fontId="20" fillId="4" borderId="58" xfId="0" applyFont="1" applyFill="1" applyBorder="1" applyAlignment="1">
      <alignment horizontal="left" vertical="center" wrapText="1"/>
    </xf>
    <xf numFmtId="0" fontId="38" fillId="0" borderId="56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0" fillId="0" borderId="46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vertical="center" wrapText="1"/>
      <protection locked="0"/>
    </xf>
    <xf numFmtId="0" fontId="30" fillId="0" borderId="7" xfId="0" applyFont="1" applyBorder="1" applyAlignment="1" applyProtection="1">
      <alignment vertical="center" wrapText="1"/>
      <protection locked="0"/>
    </xf>
    <xf numFmtId="0" fontId="30" fillId="0" borderId="46" xfId="0" applyFont="1" applyBorder="1" applyAlignment="1" applyProtection="1">
      <alignment vertical="center" wrapText="1"/>
      <protection locked="0"/>
    </xf>
    <xf numFmtId="0" fontId="25" fillId="2" borderId="2" xfId="0" applyFont="1" applyFill="1" applyBorder="1" applyAlignment="1" applyProtection="1">
      <alignment vertical="center" wrapText="1"/>
      <protection locked="0"/>
    </xf>
  </cellXfs>
  <cellStyles count="5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" xfId="47" builtinId="4"/>
    <cellStyle name="Explanatory Text 2" xfId="29"/>
    <cellStyle name="Good 2" xfId="31"/>
    <cellStyle name="Good 3" xfId="30"/>
    <cellStyle name="Heading 1 2" xfId="32"/>
    <cellStyle name="Heading 2 2" xfId="33"/>
    <cellStyle name="Heading 3 2" xfId="34"/>
    <cellStyle name="Heading 4 2" xfId="35"/>
    <cellStyle name="Hyperlink" xfId="48" builtinId="8"/>
    <cellStyle name="Hyperlink 2" xfId="37"/>
    <cellStyle name="Hyperlink 3" xfId="36"/>
    <cellStyle name="Input 2" xfId="38"/>
    <cellStyle name="Linked Cell 2" xfId="39"/>
    <cellStyle name="Neutral 2" xfId="40"/>
    <cellStyle name="Normal" xfId="0" builtinId="0"/>
    <cellStyle name="Normal 2" xfId="41"/>
    <cellStyle name="Normal 3" xfId="1"/>
    <cellStyle name="Note 2" xfId="42"/>
    <cellStyle name="Output 2" xfId="43"/>
    <cellStyle name="Percent" xfId="49" builtinId="5"/>
    <cellStyle name="Title 2" xfId="44"/>
    <cellStyle name="Total 2" xfId="45"/>
    <cellStyle name="Warning Text 2" xfId="46"/>
  </cellStyles>
  <dxfs count="28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0033CC"/>
      </font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33CC"/>
      </font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ont>
        <color rgb="FFFF0000"/>
      </font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auto="1"/>
      </font>
    </dxf>
    <dxf>
      <font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BA9E5"/>
      <color rgb="FFABFFD1"/>
      <color rgb="FF0033CC"/>
      <color rgb="FFF2F2F2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270238</xdr:colOff>
      <xdr:row>0</xdr:row>
      <xdr:rowOff>104775</xdr:rowOff>
    </xdr:from>
    <xdr:to>
      <xdr:col>4</xdr:col>
      <xdr:colOff>1443718</xdr:colOff>
      <xdr:row>1</xdr:row>
      <xdr:rowOff>74295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39" t="37914" r="52563" b="36147"/>
        <a:stretch>
          <a:fillRect/>
        </a:stretch>
      </xdr:blipFill>
      <xdr:spPr bwMode="auto">
        <a:xfrm>
          <a:off x="6509113" y="104775"/>
          <a:ext cx="1173480" cy="690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37.3\MnE\Users\mukumbukenia\Desktop\QUARTERLY%20PROCUREMENT%20RETURN%20TEMPLATE%202019%20EDITED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Return Template 2019"/>
      <sheetName val="Sheet1"/>
    </sheetNames>
    <sheetDataSet>
      <sheetData sheetId="0">
        <row r="159">
          <cell r="B159" t="str">
            <v>Select District</v>
          </cell>
          <cell r="E159" t="str">
            <v>Select Option</v>
          </cell>
          <cell r="G159" t="str">
            <v>Select Option</v>
          </cell>
        </row>
        <row r="160">
          <cell r="B160" t="str">
            <v>Beitbridge</v>
          </cell>
          <cell r="E160" t="str">
            <v>Government Ministry</v>
          </cell>
          <cell r="G160" t="str">
            <v>Build and Transfer (BT)</v>
          </cell>
        </row>
        <row r="161">
          <cell r="B161" t="str">
            <v xml:space="preserve">Bikita </v>
          </cell>
          <cell r="E161" t="str">
            <v>Government Department</v>
          </cell>
          <cell r="G161" t="str">
            <v>Build, Lease and Transfer (BLT)</v>
          </cell>
        </row>
        <row r="162">
          <cell r="B162" t="str">
            <v>Bindura</v>
          </cell>
          <cell r="E162" t="str">
            <v>RDC</v>
          </cell>
          <cell r="G162" t="str">
            <v>Build, Operate and Transfer (BOT)</v>
          </cell>
        </row>
        <row r="163">
          <cell r="B163" t="str">
            <v xml:space="preserve">Binga </v>
          </cell>
          <cell r="E163" t="str">
            <v>Municipality</v>
          </cell>
          <cell r="G163" t="str">
            <v>Build,Own and Operate (BOO)</v>
          </cell>
        </row>
        <row r="164">
          <cell r="B164" t="str">
            <v xml:space="preserve">Bubi </v>
          </cell>
          <cell r="E164" t="str">
            <v>Local Board</v>
          </cell>
          <cell r="G164" t="str">
            <v>Build, Own, Operate and Transfer (BOOT)</v>
          </cell>
        </row>
        <row r="165">
          <cell r="B165" t="str">
            <v>Buhera</v>
          </cell>
          <cell r="E165" t="str">
            <v>Town Council</v>
          </cell>
          <cell r="G165" t="str">
            <v>Build, Transfer and Operate (BTO)</v>
          </cell>
        </row>
        <row r="166">
          <cell r="B166" t="str">
            <v>Bulawayo</v>
          </cell>
          <cell r="E166" t="str">
            <v>City Council</v>
          </cell>
          <cell r="G166" t="str">
            <v>Contract, Add and Operate (CAO)</v>
          </cell>
        </row>
        <row r="167">
          <cell r="B167" t="str">
            <v>Bulilima</v>
          </cell>
          <cell r="E167" t="str">
            <v>Constititional Commission</v>
          </cell>
          <cell r="G167" t="str">
            <v>Develop, Operate and Transfer (DOT)</v>
          </cell>
        </row>
        <row r="168">
          <cell r="B168" t="str">
            <v xml:space="preserve">Chaminuka </v>
          </cell>
          <cell r="E168" t="str">
            <v>Non-Constitutional Commission</v>
          </cell>
          <cell r="G168" t="str">
            <v>Rehabilitate, Operate and Transfer (ROT)</v>
          </cell>
        </row>
        <row r="169">
          <cell r="B169" t="str">
            <v xml:space="preserve">Chegutu </v>
          </cell>
          <cell r="E169" t="str">
            <v>Joint Venture</v>
          </cell>
          <cell r="G169" t="str">
            <v>Rehabilitate, Own and Operate</v>
          </cell>
        </row>
        <row r="170">
          <cell r="B170" t="str">
            <v xml:space="preserve">Chikomba </v>
          </cell>
          <cell r="E170" t="str">
            <v>College or University</v>
          </cell>
          <cell r="G170" t="str">
            <v>Build, Own,Operate and Maintain Contract</v>
          </cell>
        </row>
        <row r="171">
          <cell r="B171" t="str">
            <v xml:space="preserve">Chimanimani </v>
          </cell>
          <cell r="E171" t="str">
            <v>Hospital</v>
          </cell>
          <cell r="G171" t="str">
            <v>Lease Management Contract</v>
          </cell>
        </row>
        <row r="172">
          <cell r="B172" t="str">
            <v xml:space="preserve">Chipinge </v>
          </cell>
          <cell r="E172" t="str">
            <v>Special Purpose Vehicle</v>
          </cell>
          <cell r="G172" t="str">
            <v>Management Contract</v>
          </cell>
        </row>
        <row r="173">
          <cell r="B173" t="str">
            <v xml:space="preserve">Chiredzi </v>
          </cell>
          <cell r="E173" t="str">
            <v>Regulatory Body</v>
          </cell>
          <cell r="G173" t="str">
            <v>Service Contract</v>
          </cell>
        </row>
        <row r="174">
          <cell r="B174" t="str">
            <v xml:space="preserve">Chirumanzu </v>
          </cell>
          <cell r="E174" t="str">
            <v>Company</v>
          </cell>
          <cell r="G174" t="str">
            <v>Contract for Services</v>
          </cell>
        </row>
        <row r="175">
          <cell r="B175" t="str">
            <v xml:space="preserve">Chivi </v>
          </cell>
          <cell r="G175" t="str">
            <v>Supply, Operate and Transfer</v>
          </cell>
        </row>
        <row r="176">
          <cell r="B176" t="str">
            <v xml:space="preserve">Esigodini </v>
          </cell>
        </row>
        <row r="177">
          <cell r="B177" t="str">
            <v>Gokwe North</v>
          </cell>
        </row>
        <row r="178">
          <cell r="B178" t="str">
            <v xml:space="preserve">Gokwe South </v>
          </cell>
        </row>
        <row r="179">
          <cell r="B179" t="str">
            <v xml:space="preserve">Goromonzi </v>
          </cell>
        </row>
        <row r="180">
          <cell r="B180" t="str">
            <v>Guruve</v>
          </cell>
        </row>
        <row r="181">
          <cell r="B181" t="str">
            <v>Gutu</v>
          </cell>
        </row>
        <row r="182">
          <cell r="B182" t="str">
            <v>Gwanda</v>
          </cell>
        </row>
        <row r="183">
          <cell r="B183" t="str">
            <v>Gweru</v>
          </cell>
        </row>
        <row r="184">
          <cell r="B184" t="str">
            <v>Harare</v>
          </cell>
        </row>
        <row r="185">
          <cell r="B185" t="str">
            <v xml:space="preserve">Hurungwe </v>
          </cell>
        </row>
        <row r="186">
          <cell r="B186" t="str">
            <v>Hwange</v>
          </cell>
        </row>
        <row r="187">
          <cell r="B187" t="str">
            <v>Hwedza</v>
          </cell>
        </row>
        <row r="188">
          <cell r="B188" t="str">
            <v xml:space="preserve">Insiza </v>
          </cell>
        </row>
        <row r="189">
          <cell r="B189" t="str">
            <v xml:space="preserve">Kusile </v>
          </cell>
        </row>
        <row r="190">
          <cell r="B190" t="str">
            <v xml:space="preserve">Kwekwe </v>
          </cell>
        </row>
        <row r="191">
          <cell r="B191" t="str">
            <v xml:space="preserve">Makonde </v>
          </cell>
        </row>
        <row r="192">
          <cell r="B192" t="str">
            <v xml:space="preserve">Makoni </v>
          </cell>
        </row>
        <row r="193">
          <cell r="B193" t="str">
            <v>Mangwe</v>
          </cell>
        </row>
        <row r="194">
          <cell r="B194" t="str">
            <v xml:space="preserve">Manyame </v>
          </cell>
        </row>
        <row r="195">
          <cell r="B195" t="str">
            <v xml:space="preserve">Marondera </v>
          </cell>
        </row>
        <row r="196">
          <cell r="B196" t="str">
            <v>Masvingo</v>
          </cell>
        </row>
        <row r="197">
          <cell r="B197" t="str">
            <v>Matobo</v>
          </cell>
        </row>
        <row r="198">
          <cell r="B198" t="str">
            <v>Mazowe</v>
          </cell>
        </row>
        <row r="199">
          <cell r="B199" t="str">
            <v>Mberengwa</v>
          </cell>
        </row>
        <row r="200">
          <cell r="B200" t="str">
            <v>Mbire</v>
          </cell>
        </row>
        <row r="201">
          <cell r="B201" t="str">
            <v>Mhondoro Ngezi</v>
          </cell>
        </row>
        <row r="202">
          <cell r="B202" t="str">
            <v xml:space="preserve">Mudzi </v>
          </cell>
        </row>
        <row r="203">
          <cell r="B203" t="str">
            <v>Murewa</v>
          </cell>
        </row>
        <row r="204">
          <cell r="B204" t="str">
            <v xml:space="preserve">Mutare </v>
          </cell>
        </row>
        <row r="205">
          <cell r="B205" t="str">
            <v xml:space="preserve">Mutasa </v>
          </cell>
        </row>
        <row r="206">
          <cell r="B206" t="str">
            <v xml:space="preserve">Mutoko </v>
          </cell>
        </row>
        <row r="207">
          <cell r="B207" t="str">
            <v xml:space="preserve">Muzarabani </v>
          </cell>
        </row>
        <row r="208">
          <cell r="B208" t="str">
            <v xml:space="preserve">Mwenezi </v>
          </cell>
        </row>
        <row r="209">
          <cell r="B209" t="str">
            <v xml:space="preserve">Nkayi </v>
          </cell>
        </row>
        <row r="210">
          <cell r="B210" t="str">
            <v xml:space="preserve">Nyaminyami </v>
          </cell>
        </row>
        <row r="211">
          <cell r="B211" t="str">
            <v xml:space="preserve">Nyanga </v>
          </cell>
        </row>
        <row r="212">
          <cell r="B212" t="str">
            <v xml:space="preserve">Pfura </v>
          </cell>
        </row>
        <row r="213">
          <cell r="B213" t="str">
            <v>Runde</v>
          </cell>
        </row>
        <row r="214">
          <cell r="B214" t="str">
            <v xml:space="preserve">Rushinga </v>
          </cell>
        </row>
        <row r="215">
          <cell r="B215" t="str">
            <v xml:space="preserve">Sanyati </v>
          </cell>
        </row>
        <row r="216">
          <cell r="B216" t="str">
            <v>Tongogara</v>
          </cell>
        </row>
        <row r="217">
          <cell r="B217" t="str">
            <v xml:space="preserve">Tsholotsho </v>
          </cell>
        </row>
        <row r="218">
          <cell r="B218" t="str">
            <v>Umguza</v>
          </cell>
        </row>
        <row r="219">
          <cell r="B219" t="str">
            <v xml:space="preserve">Uzumba Maramba Pfungwe </v>
          </cell>
        </row>
        <row r="220">
          <cell r="B220" t="str">
            <v>Zaka</v>
          </cell>
        </row>
        <row r="221">
          <cell r="B221" t="str">
            <v>Zvimba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G530"/>
  <sheetViews>
    <sheetView tabSelected="1" topLeftCell="B1" zoomScale="112" zoomScaleNormal="112" workbookViewId="0">
      <selection activeCell="B85" sqref="B85:B90"/>
    </sheetView>
  </sheetViews>
  <sheetFormatPr defaultColWidth="9.109375" defaultRowHeight="14.4" x14ac:dyDescent="0.3"/>
  <cols>
    <col min="1" max="1" width="9.109375" style="4"/>
    <col min="2" max="2" width="29.88671875" style="5" customWidth="1"/>
    <col min="3" max="5" width="26" style="5" customWidth="1"/>
    <col min="6" max="6" width="27.5546875" style="5" customWidth="1"/>
    <col min="7" max="7" width="25.5546875" style="5" customWidth="1"/>
    <col min="8" max="9" width="29.44140625" style="5" customWidth="1"/>
    <col min="10" max="11" width="30.6640625" style="5" customWidth="1"/>
    <col min="12" max="12" width="32.44140625" style="5" customWidth="1"/>
    <col min="13" max="13" width="26.6640625" style="5" customWidth="1"/>
    <col min="14" max="14" width="32.88671875" style="5" customWidth="1"/>
    <col min="15" max="22" width="26.6640625" style="5" customWidth="1"/>
    <col min="23" max="25" width="26.88671875" style="5" customWidth="1"/>
    <col min="26" max="26" width="24.44140625" style="5" customWidth="1"/>
    <col min="27" max="27" width="43.33203125" style="5" customWidth="1"/>
    <col min="28" max="28" width="28" style="4" customWidth="1"/>
    <col min="29" max="29" width="23" style="4" customWidth="1"/>
    <col min="30" max="30" width="19.88671875" style="4" customWidth="1"/>
    <col min="31" max="31" width="24.109375" style="4" customWidth="1"/>
    <col min="32" max="32" width="25.5546875" style="4" customWidth="1"/>
    <col min="33" max="33" width="22.5546875" style="4" customWidth="1"/>
    <col min="34" max="34" width="24.5546875" style="4" customWidth="1"/>
    <col min="35" max="35" width="26.5546875" style="4" customWidth="1"/>
    <col min="36" max="36" width="27.44140625" style="4" customWidth="1"/>
    <col min="37" max="105" width="9.109375" style="4"/>
    <col min="106" max="106" width="9.109375" style="50"/>
    <col min="107" max="107" width="9.109375" style="4"/>
    <col min="108" max="16384" width="9.109375" style="5"/>
  </cols>
  <sheetData>
    <row r="1" spans="1:111" s="458" customFormat="1" ht="57" customHeight="1" x14ac:dyDescent="0.3">
      <c r="B1" s="514" t="s">
        <v>699</v>
      </c>
      <c r="C1" s="516" t="s">
        <v>700</v>
      </c>
      <c r="D1" s="510" t="s">
        <v>672</v>
      </c>
      <c r="E1" s="512"/>
      <c r="DB1" s="459"/>
    </row>
    <row r="2" spans="1:111" s="458" customFormat="1" ht="15" customHeight="1" thickBot="1" x14ac:dyDescent="0.35">
      <c r="B2" s="515"/>
      <c r="C2" s="517"/>
      <c r="D2" s="511"/>
      <c r="E2" s="513"/>
      <c r="DB2" s="459"/>
    </row>
    <row r="3" spans="1:111" s="4" customFormat="1" ht="18.600000000000001" thickBot="1" x14ac:dyDescent="0.4">
      <c r="B3" s="579" t="s">
        <v>259</v>
      </c>
      <c r="C3" s="579"/>
      <c r="D3" s="579"/>
      <c r="DB3" s="50"/>
    </row>
    <row r="4" spans="1:111" s="4" customFormat="1" ht="22.2" customHeight="1" thickBot="1" x14ac:dyDescent="0.35">
      <c r="B4" s="693" t="s">
        <v>584</v>
      </c>
      <c r="C4" s="693"/>
      <c r="D4" s="350" t="s">
        <v>286</v>
      </c>
      <c r="E4" s="420" t="s">
        <v>287</v>
      </c>
      <c r="DB4" s="50"/>
    </row>
    <row r="5" spans="1:111" s="76" customFormat="1" x14ac:dyDescent="0.3">
      <c r="B5" s="349"/>
      <c r="DB5" s="404"/>
    </row>
    <row r="6" spans="1:111" s="597" customFormat="1" ht="17.25" thickBot="1" x14ac:dyDescent="0.35"/>
    <row r="7" spans="1:111" ht="16.5" customHeight="1" thickBot="1" x14ac:dyDescent="0.35">
      <c r="B7" s="525" t="s">
        <v>146</v>
      </c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111" s="7" customFormat="1" ht="27" customHeight="1" thickBot="1" x14ac:dyDescent="0.35">
      <c r="A8" s="6"/>
      <c r="B8" s="182" t="s">
        <v>36</v>
      </c>
      <c r="C8" s="183"/>
      <c r="D8" s="182" t="s">
        <v>279</v>
      </c>
      <c r="E8" s="184" t="s">
        <v>166</v>
      </c>
      <c r="F8" s="81" t="s">
        <v>167</v>
      </c>
      <c r="G8" s="185" t="s">
        <v>166</v>
      </c>
      <c r="H8" s="81" t="s">
        <v>559</v>
      </c>
      <c r="I8" s="431" t="s">
        <v>166</v>
      </c>
      <c r="J8" s="182" t="s">
        <v>233</v>
      </c>
      <c r="K8" s="185"/>
      <c r="L8" s="182" t="s">
        <v>576</v>
      </c>
      <c r="M8" s="403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405"/>
      <c r="DC8" s="6"/>
      <c r="DD8" s="6"/>
      <c r="DE8" s="6"/>
    </row>
    <row r="9" spans="1:111" s="7" customFormat="1" ht="27" customHeight="1" x14ac:dyDescent="0.3">
      <c r="A9" s="6"/>
      <c r="B9" s="78" t="s">
        <v>277</v>
      </c>
      <c r="C9" s="432" t="s">
        <v>166</v>
      </c>
      <c r="D9" s="79" t="s">
        <v>575</v>
      </c>
      <c r="E9" s="418"/>
      <c r="F9" s="80" t="s">
        <v>148</v>
      </c>
      <c r="G9" s="460" t="s">
        <v>560</v>
      </c>
      <c r="H9" s="81" t="s">
        <v>149</v>
      </c>
      <c r="I9" s="60" t="s">
        <v>166</v>
      </c>
      <c r="J9" s="82" t="s">
        <v>561</v>
      </c>
      <c r="K9" s="150"/>
      <c r="L9" s="82" t="s">
        <v>265</v>
      </c>
      <c r="M9" s="15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405"/>
      <c r="DC9" s="6"/>
      <c r="DD9" s="6"/>
      <c r="DE9" s="6"/>
    </row>
    <row r="10" spans="1:111" s="7" customFormat="1" ht="27" customHeight="1" thickBot="1" x14ac:dyDescent="0.35">
      <c r="A10" s="6"/>
      <c r="B10" s="175" t="s">
        <v>147</v>
      </c>
      <c r="C10" s="176"/>
      <c r="D10" s="175" t="s">
        <v>275</v>
      </c>
      <c r="E10" s="177"/>
      <c r="F10" s="178" t="s">
        <v>276</v>
      </c>
      <c r="G10" s="179"/>
      <c r="H10" s="178" t="s">
        <v>274</v>
      </c>
      <c r="I10" s="180"/>
      <c r="J10" s="178" t="s">
        <v>562</v>
      </c>
      <c r="K10" s="181"/>
      <c r="L10" s="178" t="s">
        <v>234</v>
      </c>
      <c r="M10" s="181" t="s">
        <v>166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405"/>
      <c r="DC10" s="6"/>
      <c r="DD10" s="6"/>
      <c r="DE10" s="6"/>
    </row>
    <row r="11" spans="1:111" s="4" customFormat="1" ht="12" customHeight="1" thickBot="1" x14ac:dyDescent="0.35">
      <c r="B11" s="526"/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DB11" s="50"/>
    </row>
    <row r="12" spans="1:111" ht="11.4" customHeight="1" thickBot="1" x14ac:dyDescent="0.35">
      <c r="B12" s="507" t="s">
        <v>282</v>
      </c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111" ht="37.200000000000003" customHeight="1" x14ac:dyDescent="0.3">
      <c r="B13" s="228" t="s">
        <v>676</v>
      </c>
      <c r="C13" s="461"/>
      <c r="D13" s="182" t="s">
        <v>677</v>
      </c>
      <c r="E13" s="461">
        <f>W91</f>
        <v>0</v>
      </c>
      <c r="F13" s="182" t="s">
        <v>680</v>
      </c>
      <c r="G13" s="461"/>
      <c r="H13" s="182" t="s">
        <v>683</v>
      </c>
      <c r="I13" s="461"/>
      <c r="J13" s="229" t="s">
        <v>684</v>
      </c>
      <c r="K13" s="461"/>
      <c r="L13" s="501" t="s">
        <v>235</v>
      </c>
      <c r="M13" s="503"/>
      <c r="N13" s="6"/>
      <c r="O13" s="6"/>
      <c r="P13" s="6"/>
      <c r="Q13" s="6"/>
      <c r="R13" s="4"/>
      <c r="S13" s="4"/>
      <c r="T13" s="4"/>
      <c r="U13" s="4"/>
      <c r="V13" s="4"/>
      <c r="W13" s="4"/>
      <c r="X13" s="4"/>
      <c r="Y13" s="4"/>
      <c r="Z13" s="4"/>
      <c r="AA13" s="4"/>
      <c r="DD13" s="4"/>
      <c r="DE13" s="4"/>
      <c r="DF13" s="4"/>
      <c r="DG13" s="4"/>
    </row>
    <row r="14" spans="1:111" ht="37.200000000000003" customHeight="1" x14ac:dyDescent="0.3">
      <c r="B14" s="83" t="s">
        <v>348</v>
      </c>
      <c r="C14" s="62"/>
      <c r="D14" s="82" t="s">
        <v>564</v>
      </c>
      <c r="E14" s="232">
        <f>X91</f>
        <v>0</v>
      </c>
      <c r="F14" s="82" t="s">
        <v>612</v>
      </c>
      <c r="G14" s="232"/>
      <c r="H14" s="82" t="s">
        <v>610</v>
      </c>
      <c r="I14" s="232"/>
      <c r="J14" s="84" t="s">
        <v>563</v>
      </c>
      <c r="K14" s="59"/>
      <c r="L14" s="502" t="s">
        <v>235</v>
      </c>
      <c r="M14" s="504"/>
      <c r="N14" s="6"/>
      <c r="O14" s="6"/>
      <c r="P14" s="6"/>
      <c r="Q14" s="6"/>
      <c r="R14" s="4"/>
      <c r="S14" s="4"/>
      <c r="T14" s="4"/>
      <c r="U14" s="4"/>
      <c r="V14" s="4"/>
      <c r="W14" s="4"/>
      <c r="X14" s="4"/>
      <c r="Y14" s="4"/>
      <c r="Z14" s="4"/>
      <c r="AA14" s="4"/>
      <c r="DD14" s="4"/>
      <c r="DE14" s="4"/>
      <c r="DF14" s="4"/>
      <c r="DG14" s="4"/>
    </row>
    <row r="15" spans="1:111" ht="37.200000000000003" customHeight="1" x14ac:dyDescent="0.3">
      <c r="B15" s="83" t="s">
        <v>673</v>
      </c>
      <c r="C15" s="461"/>
      <c r="D15" s="82" t="s">
        <v>678</v>
      </c>
      <c r="E15" s="461"/>
      <c r="F15" s="82" t="s">
        <v>681</v>
      </c>
      <c r="G15" s="461"/>
      <c r="H15" s="82" t="s">
        <v>685</v>
      </c>
      <c r="I15" s="461"/>
      <c r="J15" s="84" t="s">
        <v>686</v>
      </c>
      <c r="K15" s="461"/>
      <c r="L15" s="502" t="s">
        <v>235</v>
      </c>
      <c r="M15" s="505"/>
      <c r="N15" s="6"/>
      <c r="O15" s="6"/>
      <c r="P15" s="6"/>
      <c r="Q15" s="6"/>
      <c r="R15" s="4"/>
      <c r="S15" s="4"/>
      <c r="T15" s="4"/>
      <c r="U15" s="4"/>
      <c r="V15" s="4"/>
      <c r="W15" s="4"/>
      <c r="X15" s="4"/>
      <c r="Y15" s="4"/>
      <c r="Z15" s="4"/>
      <c r="AA15" s="4"/>
      <c r="DD15" s="4"/>
      <c r="DE15" s="4"/>
      <c r="DF15" s="4"/>
      <c r="DG15" s="4"/>
    </row>
    <row r="16" spans="1:111" ht="37.200000000000003" customHeight="1" thickBot="1" x14ac:dyDescent="0.35">
      <c r="B16" s="83" t="s">
        <v>349</v>
      </c>
      <c r="C16" s="62"/>
      <c r="D16" s="82" t="s">
        <v>565</v>
      </c>
      <c r="E16" s="61"/>
      <c r="F16" s="82" t="s">
        <v>613</v>
      </c>
      <c r="G16" s="61"/>
      <c r="H16" s="82" t="s">
        <v>611</v>
      </c>
      <c r="I16" s="61"/>
      <c r="J16" s="84" t="s">
        <v>350</v>
      </c>
      <c r="K16" s="59"/>
      <c r="L16" s="502" t="s">
        <v>235</v>
      </c>
      <c r="M16" s="506"/>
      <c r="N16" s="6"/>
      <c r="O16" s="6"/>
      <c r="P16" s="6"/>
      <c r="Q16" s="6"/>
      <c r="R16" s="4"/>
      <c r="S16" s="4"/>
      <c r="T16" s="4"/>
      <c r="U16" s="4"/>
      <c r="V16" s="4"/>
      <c r="W16" s="4"/>
      <c r="X16" s="4"/>
      <c r="Y16" s="4"/>
      <c r="Z16" s="4"/>
      <c r="AA16" s="4"/>
      <c r="DD16" s="4"/>
      <c r="DE16" s="4"/>
      <c r="DF16" s="4"/>
      <c r="DG16" s="4"/>
    </row>
    <row r="17" spans="1:111" s="15" customFormat="1" ht="37.200000000000003" customHeight="1" x14ac:dyDescent="0.3">
      <c r="A17" s="14"/>
      <c r="B17" s="83" t="s">
        <v>674</v>
      </c>
      <c r="C17" s="461"/>
      <c r="D17" s="82" t="s">
        <v>679</v>
      </c>
      <c r="E17" s="433" t="e">
        <f>C17/(E15+G15+I15+K18)</f>
        <v>#DIV/0!</v>
      </c>
      <c r="F17" s="83" t="s">
        <v>351</v>
      </c>
      <c r="G17" s="105"/>
      <c r="H17" s="82" t="s">
        <v>566</v>
      </c>
      <c r="I17" s="434" t="e">
        <f>G17/(E16+G16+I16+M18)</f>
        <v>#DIV/0!</v>
      </c>
      <c r="J17" s="555"/>
      <c r="K17" s="556"/>
      <c r="L17" s="556"/>
      <c r="M17" s="557"/>
      <c r="N17" s="6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50"/>
      <c r="DC17" s="14"/>
      <c r="DD17" s="14"/>
      <c r="DE17" s="14"/>
      <c r="DF17" s="14"/>
      <c r="DG17" s="14"/>
    </row>
    <row r="18" spans="1:111" s="15" customFormat="1" ht="37.200000000000003" customHeight="1" thickBot="1" x14ac:dyDescent="0.35">
      <c r="A18" s="351"/>
      <c r="B18" s="230" t="s">
        <v>675</v>
      </c>
      <c r="C18" s="461"/>
      <c r="D18" s="230" t="s">
        <v>352</v>
      </c>
      <c r="E18" s="231"/>
      <c r="F18" s="83" t="s">
        <v>682</v>
      </c>
      <c r="G18" s="461"/>
      <c r="H18" s="83" t="s">
        <v>583</v>
      </c>
      <c r="I18" s="342"/>
      <c r="J18" s="82" t="s">
        <v>687</v>
      </c>
      <c r="K18" s="461"/>
      <c r="L18" s="82" t="s">
        <v>582</v>
      </c>
      <c r="M18" s="10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50"/>
      <c r="DC18" s="14"/>
    </row>
    <row r="19" spans="1:111" s="14" customFormat="1" ht="12" customHeight="1" thickBot="1" x14ac:dyDescent="0.35"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DB19" s="50"/>
    </row>
    <row r="20" spans="1:111" ht="15.6" customHeight="1" thickBot="1" x14ac:dyDescent="0.35">
      <c r="B20" s="598" t="s">
        <v>618</v>
      </c>
      <c r="C20" s="599"/>
      <c r="D20" s="599"/>
      <c r="E20" s="599"/>
      <c r="F20" s="599"/>
      <c r="G20" s="599"/>
      <c r="H20" s="599"/>
      <c r="I20" s="599"/>
      <c r="J20" s="599"/>
      <c r="K20" s="599"/>
      <c r="L20" s="599"/>
      <c r="M20" s="600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111" s="17" customFormat="1" ht="9" customHeight="1" thickBot="1" x14ac:dyDescent="0.35">
      <c r="A21" s="16"/>
      <c r="B21" s="575"/>
      <c r="C21" s="576"/>
      <c r="D21" s="576"/>
      <c r="E21" s="440">
        <f>E13+G13+I13+G18</f>
        <v>0</v>
      </c>
      <c r="F21" s="561" t="s">
        <v>44</v>
      </c>
      <c r="G21" s="562"/>
      <c r="H21" s="563" t="s">
        <v>43</v>
      </c>
      <c r="I21" s="563"/>
      <c r="J21" s="564" t="s">
        <v>145</v>
      </c>
      <c r="K21" s="565"/>
      <c r="L21" s="566" t="s">
        <v>170</v>
      </c>
      <c r="M21" s="567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406"/>
      <c r="DC21" s="16"/>
    </row>
    <row r="22" spans="1:111" s="17" customFormat="1" ht="10.199999999999999" customHeight="1" thickBot="1" x14ac:dyDescent="0.35">
      <c r="A22" s="16"/>
      <c r="B22" s="577"/>
      <c r="C22" s="578"/>
      <c r="D22" s="578"/>
      <c r="E22" s="441">
        <f>E14+G14+I14+I18</f>
        <v>0</v>
      </c>
      <c r="F22" s="85" t="s">
        <v>270</v>
      </c>
      <c r="G22" s="86" t="s">
        <v>269</v>
      </c>
      <c r="H22" s="87" t="s">
        <v>270</v>
      </c>
      <c r="I22" s="88" t="s">
        <v>269</v>
      </c>
      <c r="J22" s="89" t="s">
        <v>270</v>
      </c>
      <c r="K22" s="89" t="s">
        <v>269</v>
      </c>
      <c r="L22" s="90" t="s">
        <v>270</v>
      </c>
      <c r="M22" s="91" t="s">
        <v>269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406"/>
      <c r="DC22" s="16"/>
    </row>
    <row r="23" spans="1:111" s="18" customFormat="1" ht="12" customHeight="1" x14ac:dyDescent="0.3">
      <c r="A23" s="6"/>
      <c r="B23" s="92" t="s">
        <v>267</v>
      </c>
      <c r="C23" s="63"/>
      <c r="D23" s="93" t="s">
        <v>268</v>
      </c>
      <c r="E23" s="170"/>
      <c r="F23" s="697"/>
      <c r="G23" s="698"/>
      <c r="H23" s="697"/>
      <c r="I23" s="698"/>
      <c r="J23" s="697"/>
      <c r="K23" s="698"/>
      <c r="L23" s="697"/>
      <c r="M23" s="699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405"/>
      <c r="DC23" s="6"/>
    </row>
    <row r="24" spans="1:111" s="41" customFormat="1" ht="12" customHeight="1" x14ac:dyDescent="0.3">
      <c r="A24" s="40"/>
      <c r="B24" s="94" t="s">
        <v>688</v>
      </c>
      <c r="C24" s="499">
        <f>C13</f>
        <v>0</v>
      </c>
      <c r="D24" s="95" t="s">
        <v>689</v>
      </c>
      <c r="E24" s="499">
        <f>SUM(F24:M24)</f>
        <v>0</v>
      </c>
      <c r="F24" s="461"/>
      <c r="G24" s="461"/>
      <c r="H24" s="461"/>
      <c r="I24" s="461"/>
      <c r="J24" s="461"/>
      <c r="K24" s="461"/>
      <c r="L24" s="461"/>
      <c r="M24" s="461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7"/>
      <c r="DC24" s="40"/>
    </row>
    <row r="25" spans="1:111" s="43" customFormat="1" ht="12" customHeight="1" thickBot="1" x14ac:dyDescent="0.35">
      <c r="A25" s="42"/>
      <c r="B25" s="96" t="s">
        <v>353</v>
      </c>
      <c r="C25" s="500">
        <f>C14</f>
        <v>0</v>
      </c>
      <c r="D25" s="97" t="s">
        <v>354</v>
      </c>
      <c r="E25" s="500">
        <f>SUM(F25:M25)</f>
        <v>0</v>
      </c>
      <c r="F25" s="66"/>
      <c r="G25" s="67"/>
      <c r="H25" s="66"/>
      <c r="I25" s="67"/>
      <c r="J25" s="66"/>
      <c r="K25" s="68"/>
      <c r="L25" s="69"/>
      <c r="M25" s="70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08"/>
      <c r="DC25" s="42"/>
    </row>
    <row r="26" spans="1:111" s="6" customFormat="1" ht="12" customHeight="1" thickBot="1" x14ac:dyDescent="0.35">
      <c r="B26" s="545"/>
      <c r="C26" s="546"/>
      <c r="D26" s="547"/>
      <c r="E26" s="547"/>
      <c r="F26" s="547"/>
      <c r="G26" s="547"/>
      <c r="H26" s="547"/>
      <c r="I26" s="547"/>
      <c r="J26" s="547"/>
      <c r="K26" s="547"/>
      <c r="L26" s="547"/>
      <c r="M26" s="548"/>
      <c r="DB26" s="405"/>
    </row>
    <row r="27" spans="1:111" s="18" customFormat="1" ht="17.399999999999999" customHeight="1" thickBot="1" x14ac:dyDescent="0.35">
      <c r="A27" s="6"/>
      <c r="B27" s="549" t="s">
        <v>603</v>
      </c>
      <c r="C27" s="550"/>
      <c r="D27" s="551"/>
      <c r="E27" s="170"/>
      <c r="F27" s="343"/>
      <c r="G27" s="344"/>
      <c r="H27" s="345"/>
      <c r="I27" s="346"/>
      <c r="J27" s="345"/>
      <c r="K27" s="347"/>
      <c r="L27" s="343"/>
      <c r="M27" s="34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405"/>
      <c r="DC27" s="6"/>
    </row>
    <row r="28" spans="1:111" s="41" customFormat="1" ht="16.2" customHeight="1" thickBot="1" x14ac:dyDescent="0.35">
      <c r="A28" s="40"/>
      <c r="B28" s="549" t="s">
        <v>690</v>
      </c>
      <c r="C28" s="550"/>
      <c r="D28" s="551"/>
      <c r="E28" s="462">
        <f>SUM(F28:M28)</f>
        <v>0</v>
      </c>
      <c r="F28" s="461"/>
      <c r="G28" s="461"/>
      <c r="H28" s="461"/>
      <c r="I28" s="461"/>
      <c r="J28" s="461"/>
      <c r="K28" s="461"/>
      <c r="L28" s="461"/>
      <c r="M28" s="461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7"/>
      <c r="DC28" s="40"/>
    </row>
    <row r="29" spans="1:111" s="43" customFormat="1" ht="15" customHeight="1" thickBot="1" x14ac:dyDescent="0.35">
      <c r="A29" s="42"/>
      <c r="B29" s="549" t="s">
        <v>604</v>
      </c>
      <c r="C29" s="550"/>
      <c r="D29" s="551"/>
      <c r="E29" s="257">
        <f>SUM(F29:M29)</f>
        <v>0</v>
      </c>
      <c r="F29" s="71"/>
      <c r="G29" s="72"/>
      <c r="H29" s="73"/>
      <c r="I29" s="72"/>
      <c r="J29" s="73"/>
      <c r="K29" s="74"/>
      <c r="L29" s="71"/>
      <c r="M29" s="75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08"/>
      <c r="DC29" s="42"/>
    </row>
    <row r="30" spans="1:111" s="6" customFormat="1" ht="12" customHeight="1" thickBot="1" x14ac:dyDescent="0.35">
      <c r="B30" s="545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8"/>
      <c r="DB30" s="405"/>
    </row>
    <row r="31" spans="1:111" s="18" customFormat="1" ht="17.399999999999999" customHeight="1" thickBot="1" x14ac:dyDescent="0.35">
      <c r="A31" s="6"/>
      <c r="B31" s="549" t="s">
        <v>605</v>
      </c>
      <c r="C31" s="550"/>
      <c r="D31" s="551"/>
      <c r="E31" s="170"/>
      <c r="F31" s="697"/>
      <c r="G31" s="698"/>
      <c r="H31" s="697"/>
      <c r="I31" s="698"/>
      <c r="J31" s="697"/>
      <c r="K31" s="698"/>
      <c r="L31" s="697"/>
      <c r="M31" s="699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405"/>
      <c r="DC31" s="6"/>
    </row>
    <row r="32" spans="1:111" s="41" customFormat="1" ht="16.2" customHeight="1" thickBot="1" x14ac:dyDescent="0.35">
      <c r="A32" s="40"/>
      <c r="B32" s="549" t="s">
        <v>691</v>
      </c>
      <c r="C32" s="550"/>
      <c r="D32" s="551"/>
      <c r="E32" s="462">
        <f>SUM(F32:M32)</f>
        <v>0</v>
      </c>
      <c r="F32" s="461"/>
      <c r="G32" s="461"/>
      <c r="H32" s="65"/>
      <c r="I32" s="461"/>
      <c r="J32" s="461"/>
      <c r="K32" s="64"/>
      <c r="L32" s="461"/>
      <c r="M32" s="461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7"/>
      <c r="DC32" s="40"/>
    </row>
    <row r="33" spans="1:107" s="43" customFormat="1" ht="15" customHeight="1" thickBot="1" x14ac:dyDescent="0.35">
      <c r="A33" s="42"/>
      <c r="B33" s="549" t="s">
        <v>606</v>
      </c>
      <c r="C33" s="550"/>
      <c r="D33" s="551"/>
      <c r="E33" s="257">
        <f>SUM(F33:M33)</f>
        <v>0</v>
      </c>
      <c r="F33" s="71"/>
      <c r="G33" s="72"/>
      <c r="H33" s="73"/>
      <c r="I33" s="72"/>
      <c r="J33" s="73"/>
      <c r="K33" s="74"/>
      <c r="L33" s="71"/>
      <c r="M33" s="75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08"/>
      <c r="DC33" s="42"/>
    </row>
    <row r="34" spans="1:107" s="6" customFormat="1" ht="12" customHeight="1" thickBot="1" x14ac:dyDescent="0.35">
      <c r="B34" s="545"/>
      <c r="C34" s="547"/>
      <c r="D34" s="547"/>
      <c r="E34" s="547"/>
      <c r="F34" s="547"/>
      <c r="G34" s="547"/>
      <c r="H34" s="547"/>
      <c r="I34" s="547"/>
      <c r="J34" s="547"/>
      <c r="K34" s="547"/>
      <c r="L34" s="547"/>
      <c r="M34" s="548"/>
      <c r="DB34" s="405"/>
    </row>
    <row r="35" spans="1:107" s="18" customFormat="1" ht="17.399999999999999" customHeight="1" thickBot="1" x14ac:dyDescent="0.35">
      <c r="A35" s="6"/>
      <c r="B35" s="549" t="s">
        <v>601</v>
      </c>
      <c r="C35" s="550"/>
      <c r="D35" s="551"/>
      <c r="E35" s="170"/>
      <c r="F35" s="700"/>
      <c r="G35" s="701"/>
      <c r="H35" s="700"/>
      <c r="I35" s="701"/>
      <c r="J35" s="700"/>
      <c r="K35" s="701"/>
      <c r="L35" s="700"/>
      <c r="M35" s="702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405"/>
      <c r="DC35" s="6"/>
    </row>
    <row r="36" spans="1:107" s="41" customFormat="1" ht="16.2" customHeight="1" thickBot="1" x14ac:dyDescent="0.35">
      <c r="A36" s="40"/>
      <c r="B36" s="549" t="s">
        <v>692</v>
      </c>
      <c r="C36" s="550"/>
      <c r="D36" s="551"/>
      <c r="E36" s="462">
        <f>SUM(F36:M36)</f>
        <v>0</v>
      </c>
      <c r="F36" s="491"/>
      <c r="G36" s="492"/>
      <c r="H36" s="493"/>
      <c r="I36" s="492"/>
      <c r="J36" s="492"/>
      <c r="K36" s="494"/>
      <c r="L36" s="492"/>
      <c r="M36" s="495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7"/>
      <c r="DC36" s="40"/>
    </row>
    <row r="37" spans="1:107" s="43" customFormat="1" ht="15" customHeight="1" thickBot="1" x14ac:dyDescent="0.35">
      <c r="A37" s="42"/>
      <c r="B37" s="549" t="s">
        <v>602</v>
      </c>
      <c r="C37" s="550"/>
      <c r="D37" s="551"/>
      <c r="E37" s="257">
        <f>SUM(F37:M37)</f>
        <v>0</v>
      </c>
      <c r="F37" s="66"/>
      <c r="G37" s="67"/>
      <c r="H37" s="66"/>
      <c r="I37" s="67"/>
      <c r="J37" s="66"/>
      <c r="K37" s="68"/>
      <c r="L37" s="69"/>
      <c r="M37" s="68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08"/>
      <c r="DC37" s="42"/>
    </row>
    <row r="38" spans="1:107" s="6" customFormat="1" ht="12" customHeight="1" thickBot="1" x14ac:dyDescent="0.35">
      <c r="B38" s="545"/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8"/>
      <c r="DB38" s="405"/>
    </row>
    <row r="39" spans="1:107" s="18" customFormat="1" ht="15" customHeight="1" thickBot="1" x14ac:dyDescent="0.35">
      <c r="A39" s="6"/>
      <c r="B39" s="589" t="s">
        <v>271</v>
      </c>
      <c r="C39" s="590"/>
      <c r="D39" s="591"/>
      <c r="E39" s="55"/>
      <c r="F39" s="568" t="s">
        <v>693</v>
      </c>
      <c r="G39" s="588"/>
      <c r="H39" s="461"/>
      <c r="I39" s="587" t="s">
        <v>355</v>
      </c>
      <c r="J39" s="588"/>
      <c r="K39" s="56"/>
      <c r="L39" s="570"/>
      <c r="M39" s="570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405"/>
      <c r="DC39" s="6"/>
    </row>
    <row r="40" spans="1:107" s="7" customFormat="1" ht="12" customHeight="1" thickBot="1" x14ac:dyDescent="0.35">
      <c r="B40" s="584"/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586"/>
      <c r="DB40" s="409"/>
    </row>
    <row r="41" spans="1:107" s="18" customFormat="1" ht="15" customHeight="1" thickBot="1" x14ac:dyDescent="0.35">
      <c r="A41" s="6"/>
      <c r="B41" s="592" t="s">
        <v>272</v>
      </c>
      <c r="C41" s="590"/>
      <c r="D41" s="591"/>
      <c r="E41" s="55"/>
      <c r="F41" s="568" t="s">
        <v>694</v>
      </c>
      <c r="G41" s="569"/>
      <c r="H41" s="461"/>
      <c r="I41" s="568" t="s">
        <v>356</v>
      </c>
      <c r="J41" s="569"/>
      <c r="K41" s="56"/>
      <c r="L41" s="570"/>
      <c r="M41" s="570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405"/>
    </row>
    <row r="42" spans="1:107" s="7" customFormat="1" ht="12" customHeight="1" thickBot="1" x14ac:dyDescent="0.35">
      <c r="B42" s="571"/>
      <c r="C42" s="547"/>
      <c r="D42" s="547"/>
      <c r="E42" s="547"/>
      <c r="F42" s="547"/>
      <c r="G42" s="547"/>
      <c r="H42" s="547"/>
      <c r="I42" s="547"/>
      <c r="J42" s="547"/>
      <c r="K42" s="547"/>
      <c r="L42" s="547"/>
      <c r="M42" s="572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DB42" s="409"/>
    </row>
    <row r="43" spans="1:107" s="8" customFormat="1" ht="15" customHeight="1" thickBot="1" x14ac:dyDescent="0.35">
      <c r="A43" s="4"/>
      <c r="B43" s="605" t="s">
        <v>283</v>
      </c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7"/>
      <c r="N43" s="690" t="s">
        <v>588</v>
      </c>
      <c r="O43" s="691"/>
      <c r="P43" s="692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50"/>
      <c r="DC43" s="4"/>
    </row>
    <row r="44" spans="1:107" s="9" customFormat="1" ht="12" customHeight="1" x14ac:dyDescent="0.3">
      <c r="A44" s="4"/>
      <c r="B44" s="82" t="s">
        <v>150</v>
      </c>
      <c r="C44" s="172" t="s">
        <v>151</v>
      </c>
      <c r="D44" s="172" t="s">
        <v>600</v>
      </c>
      <c r="E44" s="172" t="s">
        <v>322</v>
      </c>
      <c r="F44" s="172" t="s">
        <v>46</v>
      </c>
      <c r="G44" s="543" t="s">
        <v>280</v>
      </c>
      <c r="H44" s="544"/>
      <c r="I44" s="543" t="s">
        <v>281</v>
      </c>
      <c r="J44" s="544"/>
      <c r="K44" s="173" t="s">
        <v>215</v>
      </c>
      <c r="L44" s="174" t="s">
        <v>168</v>
      </c>
      <c r="M44" s="364" t="s">
        <v>169</v>
      </c>
      <c r="N44" s="360" t="s">
        <v>585</v>
      </c>
      <c r="O44" s="360" t="s">
        <v>586</v>
      </c>
      <c r="P44" s="360" t="s">
        <v>587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50"/>
    </row>
    <row r="45" spans="1:107" s="36" customFormat="1" ht="18.600000000000001" customHeight="1" x14ac:dyDescent="0.3">
      <c r="A45" s="35"/>
      <c r="B45" s="57" t="s">
        <v>40</v>
      </c>
      <c r="C45" s="186"/>
      <c r="D45" s="186"/>
      <c r="E45" s="186"/>
      <c r="F45" s="52"/>
      <c r="G45" s="593"/>
      <c r="H45" s="594"/>
      <c r="I45" s="573"/>
      <c r="J45" s="574"/>
      <c r="K45" s="189"/>
      <c r="L45" s="190" t="s">
        <v>166</v>
      </c>
      <c r="M45" s="352" t="s">
        <v>166</v>
      </c>
      <c r="N45" s="359" t="s">
        <v>166</v>
      </c>
      <c r="O45" s="359" t="s">
        <v>166</v>
      </c>
      <c r="P45" s="359" t="s">
        <v>166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410"/>
    </row>
    <row r="46" spans="1:107" ht="12" customHeight="1" x14ac:dyDescent="0.3">
      <c r="B46" s="622" t="s">
        <v>236</v>
      </c>
      <c r="C46" s="187"/>
      <c r="D46" s="187"/>
      <c r="E46" s="187"/>
      <c r="F46" s="11"/>
      <c r="G46" s="593"/>
      <c r="H46" s="594"/>
      <c r="I46" s="625"/>
      <c r="J46" s="626"/>
      <c r="K46" s="191"/>
      <c r="L46" s="190" t="s">
        <v>166</v>
      </c>
      <c r="M46" s="353" t="s">
        <v>166</v>
      </c>
      <c r="N46" s="359" t="s">
        <v>166</v>
      </c>
      <c r="O46" s="359" t="s">
        <v>166</v>
      </c>
      <c r="P46" s="359" t="s">
        <v>166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DC46" s="5"/>
    </row>
    <row r="47" spans="1:107" ht="12" customHeight="1" x14ac:dyDescent="0.3">
      <c r="B47" s="623"/>
      <c r="C47" s="186"/>
      <c r="D47" s="186"/>
      <c r="E47" s="186"/>
      <c r="F47" s="10"/>
      <c r="G47" s="593"/>
      <c r="H47" s="594"/>
      <c r="I47" s="573"/>
      <c r="J47" s="574"/>
      <c r="K47" s="189"/>
      <c r="L47" s="190" t="s">
        <v>166</v>
      </c>
      <c r="M47" s="352" t="s">
        <v>166</v>
      </c>
      <c r="N47" s="359" t="s">
        <v>166</v>
      </c>
      <c r="O47" s="359" t="s">
        <v>166</v>
      </c>
      <c r="P47" s="359" t="s">
        <v>166</v>
      </c>
      <c r="Q47" s="4"/>
      <c r="R47" s="4"/>
      <c r="T47" s="4"/>
      <c r="U47" s="4"/>
      <c r="V47" s="4"/>
      <c r="W47" s="4"/>
      <c r="X47" s="4"/>
      <c r="Y47" s="4"/>
      <c r="Z47" s="4"/>
      <c r="AA47" s="4"/>
      <c r="DC47" s="5"/>
    </row>
    <row r="48" spans="1:107" ht="12" customHeight="1" x14ac:dyDescent="0.3">
      <c r="B48" s="623"/>
      <c r="C48" s="187"/>
      <c r="D48" s="187"/>
      <c r="E48" s="187"/>
      <c r="F48" s="11"/>
      <c r="G48" s="593"/>
      <c r="H48" s="594"/>
      <c r="I48" s="625"/>
      <c r="J48" s="626"/>
      <c r="K48" s="191"/>
      <c r="L48" s="190" t="s">
        <v>166</v>
      </c>
      <c r="M48" s="353" t="s">
        <v>166</v>
      </c>
      <c r="N48" s="359" t="s">
        <v>166</v>
      </c>
      <c r="O48" s="359" t="s">
        <v>166</v>
      </c>
      <c r="P48" s="359" t="s">
        <v>166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DC48" s="5"/>
    </row>
    <row r="49" spans="1:107" ht="12" customHeight="1" x14ac:dyDescent="0.3">
      <c r="B49" s="623"/>
      <c r="C49" s="186"/>
      <c r="D49" s="186"/>
      <c r="E49" s="186"/>
      <c r="F49" s="10"/>
      <c r="G49" s="593"/>
      <c r="H49" s="594"/>
      <c r="I49" s="573"/>
      <c r="J49" s="574"/>
      <c r="K49" s="189"/>
      <c r="L49" s="190" t="s">
        <v>166</v>
      </c>
      <c r="M49" s="352" t="s">
        <v>166</v>
      </c>
      <c r="N49" s="359" t="s">
        <v>166</v>
      </c>
      <c r="O49" s="359" t="s">
        <v>166</v>
      </c>
      <c r="P49" s="359" t="s">
        <v>166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DC49" s="5"/>
    </row>
    <row r="50" spans="1:107" ht="12" customHeight="1" thickBot="1" x14ac:dyDescent="0.35">
      <c r="B50" s="624"/>
      <c r="C50" s="188"/>
      <c r="D50" s="188"/>
      <c r="E50" s="188"/>
      <c r="F50" s="53"/>
      <c r="G50" s="582"/>
      <c r="H50" s="583"/>
      <c r="I50" s="627"/>
      <c r="J50" s="628"/>
      <c r="K50" s="192"/>
      <c r="L50" s="193" t="s">
        <v>166</v>
      </c>
      <c r="M50" s="354" t="s">
        <v>166</v>
      </c>
      <c r="N50" s="359" t="s">
        <v>166</v>
      </c>
      <c r="O50" s="359" t="s">
        <v>166</v>
      </c>
      <c r="P50" s="359" t="s">
        <v>166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DC50" s="5"/>
    </row>
    <row r="51" spans="1:107" ht="12" customHeight="1" x14ac:dyDescent="0.3">
      <c r="B51" s="601" t="s">
        <v>261</v>
      </c>
      <c r="C51" s="54"/>
      <c r="D51" s="54"/>
      <c r="E51" s="54"/>
      <c r="F51" s="54"/>
      <c r="G51" s="629"/>
      <c r="H51" s="630"/>
      <c r="I51" s="629"/>
      <c r="J51" s="630"/>
      <c r="K51" s="54"/>
      <c r="L51" s="39" t="s">
        <v>255</v>
      </c>
      <c r="M51" s="355" t="s">
        <v>166</v>
      </c>
      <c r="N51" s="357"/>
      <c r="O51" s="357"/>
      <c r="P51" s="358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DC51" s="5"/>
    </row>
    <row r="52" spans="1:107" ht="12" customHeight="1" thickBot="1" x14ac:dyDescent="0.35">
      <c r="B52" s="602"/>
      <c r="C52" s="12"/>
      <c r="D52" s="12"/>
      <c r="E52" s="12"/>
      <c r="F52" s="12"/>
      <c r="G52" s="603"/>
      <c r="H52" s="604"/>
      <c r="I52" s="631"/>
      <c r="J52" s="632"/>
      <c r="K52" s="363"/>
      <c r="L52" s="13" t="s">
        <v>255</v>
      </c>
      <c r="M52" s="356" t="s">
        <v>166</v>
      </c>
      <c r="N52" s="357"/>
      <c r="O52" s="357"/>
      <c r="P52" s="358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DC52" s="5"/>
    </row>
    <row r="53" spans="1:107" s="6" customFormat="1" ht="12" customHeight="1" thickBot="1" x14ac:dyDescent="0.35">
      <c r="B53" s="608"/>
      <c r="C53" s="609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357"/>
      <c r="O53" s="357"/>
      <c r="P53" s="357"/>
      <c r="DB53" s="405"/>
    </row>
    <row r="54" spans="1:107" s="8" customFormat="1" ht="15.6" customHeight="1" x14ac:dyDescent="0.3">
      <c r="A54" s="4"/>
      <c r="B54" s="675" t="s">
        <v>615</v>
      </c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599"/>
      <c r="O54" s="599"/>
      <c r="P54" s="599"/>
      <c r="Q54" s="676"/>
      <c r="R54" s="676"/>
      <c r="S54" s="676"/>
      <c r="T54" s="676"/>
      <c r="U54" s="676"/>
      <c r="V54" s="676"/>
      <c r="W54" s="676"/>
      <c r="X54" s="677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50"/>
      <c r="DC54" s="4"/>
    </row>
    <row r="55" spans="1:107" s="4" customFormat="1" ht="12" customHeight="1" thickBot="1" x14ac:dyDescent="0.35">
      <c r="B55" s="522"/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523"/>
      <c r="W55" s="523"/>
      <c r="X55" s="524"/>
      <c r="DB55" s="50"/>
    </row>
    <row r="56" spans="1:107" s="21" customFormat="1" ht="12" customHeight="1" x14ac:dyDescent="0.3">
      <c r="A56" s="20"/>
      <c r="B56" s="616" t="s">
        <v>266</v>
      </c>
      <c r="C56" s="617"/>
      <c r="D56" s="617"/>
      <c r="E56" s="617"/>
      <c r="F56" s="617"/>
      <c r="G56" s="617"/>
      <c r="H56" s="617"/>
      <c r="I56" s="617"/>
      <c r="J56" s="617"/>
      <c r="K56" s="617"/>
      <c r="L56" s="617"/>
      <c r="M56" s="617"/>
      <c r="N56" s="617"/>
      <c r="O56" s="617"/>
      <c r="P56" s="617"/>
      <c r="Q56" s="617"/>
      <c r="R56" s="617"/>
      <c r="S56" s="617"/>
      <c r="T56" s="617"/>
      <c r="U56" s="617"/>
      <c r="V56" s="617"/>
      <c r="W56" s="617"/>
      <c r="X56" s="618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DB56" s="411"/>
    </row>
    <row r="57" spans="1:107" s="22" customFormat="1" ht="12" customHeight="1" x14ac:dyDescent="0.3">
      <c r="A57" s="4"/>
      <c r="B57" s="530" t="s">
        <v>152</v>
      </c>
      <c r="C57" s="595" t="s">
        <v>153</v>
      </c>
      <c r="D57" s="596"/>
      <c r="E57" s="596"/>
      <c r="F57" s="557"/>
      <c r="G57" s="532" t="s">
        <v>171</v>
      </c>
      <c r="H57" s="528"/>
      <c r="I57" s="529"/>
      <c r="J57" s="527" t="s">
        <v>172</v>
      </c>
      <c r="K57" s="528"/>
      <c r="L57" s="529"/>
      <c r="M57" s="527" t="s">
        <v>41</v>
      </c>
      <c r="N57" s="528"/>
      <c r="O57" s="529"/>
      <c r="P57" s="527" t="s">
        <v>256</v>
      </c>
      <c r="Q57" s="528"/>
      <c r="R57" s="529"/>
      <c r="S57" s="527" t="s">
        <v>42</v>
      </c>
      <c r="T57" s="528"/>
      <c r="U57" s="528"/>
      <c r="V57" s="672" t="s">
        <v>173</v>
      </c>
      <c r="W57" s="673"/>
      <c r="X57" s="67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50"/>
      <c r="DC57" s="4"/>
    </row>
    <row r="58" spans="1:107" ht="12" customHeight="1" x14ac:dyDescent="0.3">
      <c r="B58" s="531"/>
      <c r="C58" s="133" t="s">
        <v>27</v>
      </c>
      <c r="D58" s="134" t="s">
        <v>154</v>
      </c>
      <c r="E58" s="135" t="s">
        <v>257</v>
      </c>
      <c r="F58" s="136" t="s">
        <v>155</v>
      </c>
      <c r="G58" s="137" t="s">
        <v>174</v>
      </c>
      <c r="H58" s="137" t="s">
        <v>695</v>
      </c>
      <c r="I58" s="134" t="s">
        <v>357</v>
      </c>
      <c r="J58" s="137" t="s">
        <v>174</v>
      </c>
      <c r="K58" s="137" t="s">
        <v>695</v>
      </c>
      <c r="L58" s="134" t="s">
        <v>357</v>
      </c>
      <c r="M58" s="137" t="s">
        <v>174</v>
      </c>
      <c r="N58" s="137" t="s">
        <v>695</v>
      </c>
      <c r="O58" s="134" t="s">
        <v>357</v>
      </c>
      <c r="P58" s="137" t="s">
        <v>174</v>
      </c>
      <c r="Q58" s="134" t="s">
        <v>695</v>
      </c>
      <c r="R58" s="134" t="s">
        <v>357</v>
      </c>
      <c r="S58" s="137" t="s">
        <v>174</v>
      </c>
      <c r="T58" s="134" t="s">
        <v>695</v>
      </c>
      <c r="U58" s="138" t="s">
        <v>357</v>
      </c>
      <c r="V58" s="139" t="s">
        <v>254</v>
      </c>
      <c r="W58" s="137" t="s">
        <v>695</v>
      </c>
      <c r="X58" s="136" t="s">
        <v>357</v>
      </c>
      <c r="Y58" s="4"/>
      <c r="Z58" s="4"/>
      <c r="AA58" s="4"/>
    </row>
    <row r="59" spans="1:107" ht="12" customHeight="1" x14ac:dyDescent="0.3">
      <c r="B59" s="619" t="s">
        <v>44</v>
      </c>
      <c r="C59" s="194"/>
      <c r="D59" s="195" t="s">
        <v>166</v>
      </c>
      <c r="E59" s="196"/>
      <c r="F59" s="197" t="s">
        <v>363</v>
      </c>
      <c r="G59" s="24"/>
      <c r="H59" s="463"/>
      <c r="I59" s="198"/>
      <c r="J59" s="24"/>
      <c r="K59" s="463"/>
      <c r="L59" s="198"/>
      <c r="M59" s="24"/>
      <c r="N59" s="463"/>
      <c r="O59" s="198"/>
      <c r="P59" s="199"/>
      <c r="Q59" s="463"/>
      <c r="R59" s="200"/>
      <c r="S59" s="24"/>
      <c r="T59" s="463"/>
      <c r="U59" s="201"/>
      <c r="V59" s="435">
        <f>S59+P59+M59+J59+G59</f>
        <v>0</v>
      </c>
      <c r="W59" s="464">
        <f>T59+Q59+N59+K59+H59</f>
        <v>0</v>
      </c>
      <c r="X59" s="436">
        <f>U59+R59+O59+L59+I59</f>
        <v>0</v>
      </c>
      <c r="Y59" s="4"/>
      <c r="Z59" s="4"/>
      <c r="AA59" s="4"/>
    </row>
    <row r="60" spans="1:107" ht="12" customHeight="1" x14ac:dyDescent="0.35">
      <c r="B60" s="530"/>
      <c r="C60" s="194"/>
      <c r="D60" s="195" t="s">
        <v>166</v>
      </c>
      <c r="E60" s="202"/>
      <c r="F60" s="197" t="s">
        <v>363</v>
      </c>
      <c r="G60" s="24"/>
      <c r="H60" s="463"/>
      <c r="I60" s="198"/>
      <c r="J60" s="24"/>
      <c r="K60" s="463"/>
      <c r="L60" s="198"/>
      <c r="M60" s="24"/>
      <c r="N60" s="463"/>
      <c r="O60" s="198"/>
      <c r="P60" s="199"/>
      <c r="Q60" s="463"/>
      <c r="R60" s="200"/>
      <c r="S60" s="24"/>
      <c r="T60" s="463"/>
      <c r="U60" s="201"/>
      <c r="V60" s="435">
        <f t="shared" ref="V60:X90" si="0">S60+P60+M60+J60+G60</f>
        <v>0</v>
      </c>
      <c r="W60" s="464">
        <f t="shared" si="0"/>
        <v>0</v>
      </c>
      <c r="X60" s="436">
        <f t="shared" si="0"/>
        <v>0</v>
      </c>
      <c r="Y60" s="4"/>
      <c r="Z60" s="4"/>
      <c r="AA60" s="4"/>
    </row>
    <row r="61" spans="1:107" ht="12" customHeight="1" x14ac:dyDescent="0.3">
      <c r="B61" s="530"/>
      <c r="C61" s="194"/>
      <c r="D61" s="195" t="s">
        <v>166</v>
      </c>
      <c r="E61" s="196"/>
      <c r="F61" s="197" t="s">
        <v>363</v>
      </c>
      <c r="G61" s="24"/>
      <c r="H61" s="463"/>
      <c r="I61" s="198"/>
      <c r="J61" s="24"/>
      <c r="K61" s="463"/>
      <c r="L61" s="198"/>
      <c r="M61" s="24"/>
      <c r="N61" s="463"/>
      <c r="O61" s="198"/>
      <c r="P61" s="199"/>
      <c r="Q61" s="463"/>
      <c r="R61" s="200"/>
      <c r="S61" s="24"/>
      <c r="T61" s="463"/>
      <c r="U61" s="203"/>
      <c r="V61" s="435">
        <f t="shared" si="0"/>
        <v>0</v>
      </c>
      <c r="W61" s="464">
        <f t="shared" si="0"/>
        <v>0</v>
      </c>
      <c r="X61" s="436">
        <f t="shared" si="0"/>
        <v>0</v>
      </c>
      <c r="Y61" s="4"/>
      <c r="Z61" s="4"/>
      <c r="AA61" s="4"/>
    </row>
    <row r="62" spans="1:107" ht="12" customHeight="1" x14ac:dyDescent="0.35">
      <c r="B62" s="530"/>
      <c r="C62" s="194"/>
      <c r="D62" s="195" t="s">
        <v>166</v>
      </c>
      <c r="E62" s="202"/>
      <c r="F62" s="197" t="s">
        <v>363</v>
      </c>
      <c r="G62" s="24"/>
      <c r="H62" s="463"/>
      <c r="I62" s="198"/>
      <c r="J62" s="24"/>
      <c r="K62" s="463"/>
      <c r="L62" s="198"/>
      <c r="M62" s="24"/>
      <c r="N62" s="463"/>
      <c r="O62" s="198"/>
      <c r="P62" s="199"/>
      <c r="Q62" s="463"/>
      <c r="R62" s="200"/>
      <c r="S62" s="24"/>
      <c r="T62" s="463"/>
      <c r="U62" s="201"/>
      <c r="V62" s="435">
        <f t="shared" si="0"/>
        <v>0</v>
      </c>
      <c r="W62" s="464">
        <f t="shared" si="0"/>
        <v>0</v>
      </c>
      <c r="X62" s="436">
        <f t="shared" si="0"/>
        <v>0</v>
      </c>
      <c r="Y62" s="4"/>
      <c r="Z62" s="4"/>
      <c r="AA62" s="4"/>
    </row>
    <row r="63" spans="1:107" ht="12" customHeight="1" x14ac:dyDescent="0.3">
      <c r="B63" s="530"/>
      <c r="C63" s="194"/>
      <c r="D63" s="195" t="s">
        <v>166</v>
      </c>
      <c r="E63" s="196"/>
      <c r="F63" s="197" t="s">
        <v>363</v>
      </c>
      <c r="G63" s="24"/>
      <c r="H63" s="463"/>
      <c r="I63" s="198"/>
      <c r="J63" s="24"/>
      <c r="K63" s="463"/>
      <c r="L63" s="198"/>
      <c r="M63" s="24"/>
      <c r="N63" s="463"/>
      <c r="O63" s="198"/>
      <c r="P63" s="199"/>
      <c r="Q63" s="463"/>
      <c r="R63" s="200"/>
      <c r="S63" s="24"/>
      <c r="T63" s="463"/>
      <c r="U63" s="201"/>
      <c r="V63" s="435">
        <f t="shared" si="0"/>
        <v>0</v>
      </c>
      <c r="W63" s="464">
        <f t="shared" si="0"/>
        <v>0</v>
      </c>
      <c r="X63" s="436">
        <f t="shared" si="0"/>
        <v>0</v>
      </c>
      <c r="Y63" s="4"/>
      <c r="Z63" s="4"/>
      <c r="AA63" s="4"/>
    </row>
    <row r="64" spans="1:107" ht="12" customHeight="1" x14ac:dyDescent="0.3">
      <c r="B64" s="530"/>
      <c r="C64" s="194"/>
      <c r="D64" s="195" t="s">
        <v>166</v>
      </c>
      <c r="E64" s="196"/>
      <c r="F64" s="197" t="s">
        <v>363</v>
      </c>
      <c r="G64" s="24"/>
      <c r="H64" s="463"/>
      <c r="I64" s="198"/>
      <c r="J64" s="24"/>
      <c r="K64" s="463"/>
      <c r="L64" s="198"/>
      <c r="M64" s="24"/>
      <c r="N64" s="463"/>
      <c r="O64" s="198"/>
      <c r="P64" s="199"/>
      <c r="Q64" s="463"/>
      <c r="R64" s="200"/>
      <c r="S64" s="24"/>
      <c r="T64" s="463"/>
      <c r="U64" s="201"/>
      <c r="V64" s="435">
        <f t="shared" si="0"/>
        <v>0</v>
      </c>
      <c r="W64" s="464">
        <f t="shared" si="0"/>
        <v>0</v>
      </c>
      <c r="X64" s="436">
        <f t="shared" si="0"/>
        <v>0</v>
      </c>
      <c r="Y64" s="4"/>
      <c r="Z64" s="4"/>
      <c r="AA64" s="4"/>
    </row>
    <row r="65" spans="1:107" ht="12" customHeight="1" x14ac:dyDescent="0.3">
      <c r="B65" s="530"/>
      <c r="C65" s="194"/>
      <c r="D65" s="195" t="s">
        <v>166</v>
      </c>
      <c r="E65" s="196"/>
      <c r="F65" s="197" t="s">
        <v>363</v>
      </c>
      <c r="G65" s="24"/>
      <c r="H65" s="463"/>
      <c r="I65" s="198"/>
      <c r="J65" s="24"/>
      <c r="K65" s="463"/>
      <c r="L65" s="198"/>
      <c r="M65" s="24"/>
      <c r="N65" s="463"/>
      <c r="O65" s="198"/>
      <c r="P65" s="199"/>
      <c r="Q65" s="463"/>
      <c r="R65" s="200"/>
      <c r="S65" s="24"/>
      <c r="T65" s="463"/>
      <c r="U65" s="201"/>
      <c r="V65" s="435">
        <f t="shared" si="0"/>
        <v>0</v>
      </c>
      <c r="W65" s="464">
        <f t="shared" si="0"/>
        <v>0</v>
      </c>
      <c r="X65" s="436">
        <f t="shared" si="0"/>
        <v>0</v>
      </c>
      <c r="Y65" s="4"/>
      <c r="Z65" s="4"/>
      <c r="AA65" s="4"/>
    </row>
    <row r="66" spans="1:107" ht="12" customHeight="1" x14ac:dyDescent="0.35">
      <c r="B66" s="530"/>
      <c r="C66" s="194"/>
      <c r="D66" s="195" t="s">
        <v>166</v>
      </c>
      <c r="E66" s="202"/>
      <c r="F66" s="197" t="s">
        <v>363</v>
      </c>
      <c r="G66" s="24"/>
      <c r="H66" s="463"/>
      <c r="I66" s="198"/>
      <c r="J66" s="24"/>
      <c r="K66" s="463"/>
      <c r="L66" s="198"/>
      <c r="M66" s="24"/>
      <c r="N66" s="463"/>
      <c r="O66" s="198"/>
      <c r="P66" s="199"/>
      <c r="Q66" s="463"/>
      <c r="R66" s="200"/>
      <c r="S66" s="24"/>
      <c r="T66" s="463"/>
      <c r="U66" s="201"/>
      <c r="V66" s="435">
        <f t="shared" si="0"/>
        <v>0</v>
      </c>
      <c r="W66" s="464">
        <f t="shared" si="0"/>
        <v>0</v>
      </c>
      <c r="X66" s="436">
        <f t="shared" si="0"/>
        <v>0</v>
      </c>
      <c r="Y66" s="4"/>
      <c r="Z66" s="4"/>
      <c r="AA66" s="4"/>
    </row>
    <row r="67" spans="1:107" ht="12" customHeight="1" x14ac:dyDescent="0.3">
      <c r="B67" s="530"/>
      <c r="C67" s="194"/>
      <c r="D67" s="195" t="s">
        <v>166</v>
      </c>
      <c r="E67" s="196"/>
      <c r="F67" s="197" t="s">
        <v>363</v>
      </c>
      <c r="G67" s="24"/>
      <c r="H67" s="463"/>
      <c r="I67" s="198"/>
      <c r="J67" s="24"/>
      <c r="K67" s="463"/>
      <c r="L67" s="198"/>
      <c r="M67" s="24"/>
      <c r="N67" s="463"/>
      <c r="O67" s="198"/>
      <c r="P67" s="199"/>
      <c r="Q67" s="463"/>
      <c r="R67" s="200"/>
      <c r="S67" s="24"/>
      <c r="T67" s="463"/>
      <c r="U67" s="201"/>
      <c r="V67" s="435">
        <f t="shared" si="0"/>
        <v>0</v>
      </c>
      <c r="W67" s="464">
        <f t="shared" si="0"/>
        <v>0</v>
      </c>
      <c r="X67" s="436">
        <f t="shared" si="0"/>
        <v>0</v>
      </c>
      <c r="Y67" s="4"/>
      <c r="Z67" s="4"/>
      <c r="AA67" s="4"/>
    </row>
    <row r="68" spans="1:107" ht="12" customHeight="1" x14ac:dyDescent="0.3">
      <c r="B68" s="530"/>
      <c r="C68" s="194"/>
      <c r="D68" s="195" t="s">
        <v>166</v>
      </c>
      <c r="E68" s="196"/>
      <c r="F68" s="197" t="s">
        <v>363</v>
      </c>
      <c r="G68" s="24"/>
      <c r="H68" s="463"/>
      <c r="I68" s="198"/>
      <c r="J68" s="24"/>
      <c r="K68" s="463"/>
      <c r="L68" s="198"/>
      <c r="M68" s="24"/>
      <c r="N68" s="463"/>
      <c r="O68" s="198"/>
      <c r="P68" s="199"/>
      <c r="Q68" s="463"/>
      <c r="R68" s="200"/>
      <c r="S68" s="24"/>
      <c r="T68" s="463"/>
      <c r="U68" s="201"/>
      <c r="V68" s="435">
        <f t="shared" si="0"/>
        <v>0</v>
      </c>
      <c r="W68" s="464">
        <f t="shared" si="0"/>
        <v>0</v>
      </c>
      <c r="X68" s="436">
        <f t="shared" si="0"/>
        <v>0</v>
      </c>
      <c r="Y68" s="4"/>
      <c r="Z68" s="4"/>
      <c r="AA68" s="4"/>
    </row>
    <row r="69" spans="1:107" ht="12" customHeight="1" x14ac:dyDescent="0.3">
      <c r="B69" s="530"/>
      <c r="C69" s="194"/>
      <c r="D69" s="195" t="s">
        <v>166</v>
      </c>
      <c r="E69" s="196"/>
      <c r="F69" s="197" t="s">
        <v>363</v>
      </c>
      <c r="G69" s="24"/>
      <c r="H69" s="463"/>
      <c r="I69" s="198"/>
      <c r="J69" s="24"/>
      <c r="K69" s="463"/>
      <c r="L69" s="198"/>
      <c r="M69" s="24"/>
      <c r="N69" s="463"/>
      <c r="O69" s="198"/>
      <c r="P69" s="199"/>
      <c r="Q69" s="463"/>
      <c r="R69" s="200"/>
      <c r="S69" s="24"/>
      <c r="T69" s="463"/>
      <c r="U69" s="203"/>
      <c r="V69" s="435">
        <f t="shared" si="0"/>
        <v>0</v>
      </c>
      <c r="W69" s="464">
        <f t="shared" si="0"/>
        <v>0</v>
      </c>
      <c r="X69" s="436">
        <f t="shared" si="0"/>
        <v>0</v>
      </c>
      <c r="Y69" s="4"/>
      <c r="Z69" s="4"/>
      <c r="AA69" s="4"/>
    </row>
    <row r="70" spans="1:107" ht="12" customHeight="1" x14ac:dyDescent="0.3">
      <c r="B70" s="530"/>
      <c r="C70" s="194"/>
      <c r="D70" s="195" t="s">
        <v>166</v>
      </c>
      <c r="E70" s="204"/>
      <c r="F70" s="197" t="s">
        <v>363</v>
      </c>
      <c r="G70" s="23"/>
      <c r="H70" s="463"/>
      <c r="I70" s="205"/>
      <c r="J70" s="23"/>
      <c r="K70" s="463"/>
      <c r="L70" s="205"/>
      <c r="M70" s="23"/>
      <c r="N70" s="463"/>
      <c r="O70" s="205"/>
      <c r="P70" s="206"/>
      <c r="Q70" s="463"/>
      <c r="R70" s="207"/>
      <c r="S70" s="23"/>
      <c r="T70" s="463"/>
      <c r="U70" s="208"/>
      <c r="V70" s="435">
        <f t="shared" si="0"/>
        <v>0</v>
      </c>
      <c r="W70" s="464">
        <f t="shared" si="0"/>
        <v>0</v>
      </c>
      <c r="X70" s="436">
        <f t="shared" si="0"/>
        <v>0</v>
      </c>
      <c r="Y70" s="4"/>
      <c r="Z70" s="4"/>
      <c r="AA70" s="4"/>
    </row>
    <row r="71" spans="1:107" s="17" customFormat="1" ht="12" customHeight="1" x14ac:dyDescent="0.3">
      <c r="A71" s="16"/>
      <c r="B71" s="531"/>
      <c r="C71" s="536" t="s">
        <v>156</v>
      </c>
      <c r="D71" s="537"/>
      <c r="E71" s="537"/>
      <c r="F71" s="538"/>
      <c r="G71" s="159">
        <f t="shared" ref="G71:U71" si="1">SUM(G59:G70)</f>
        <v>0</v>
      </c>
      <c r="H71" s="464">
        <f t="shared" si="1"/>
        <v>0</v>
      </c>
      <c r="I71" s="160">
        <f t="shared" si="1"/>
        <v>0</v>
      </c>
      <c r="J71" s="159">
        <f t="shared" si="1"/>
        <v>0</v>
      </c>
      <c r="K71" s="464">
        <f t="shared" si="1"/>
        <v>0</v>
      </c>
      <c r="L71" s="160">
        <f t="shared" si="1"/>
        <v>0</v>
      </c>
      <c r="M71" s="159">
        <f t="shared" si="1"/>
        <v>0</v>
      </c>
      <c r="N71" s="464">
        <f t="shared" si="1"/>
        <v>0</v>
      </c>
      <c r="O71" s="160">
        <f t="shared" si="1"/>
        <v>0</v>
      </c>
      <c r="P71" s="159">
        <f t="shared" si="1"/>
        <v>0</v>
      </c>
      <c r="Q71" s="464">
        <f t="shared" si="1"/>
        <v>0</v>
      </c>
      <c r="R71" s="160">
        <f t="shared" si="1"/>
        <v>0</v>
      </c>
      <c r="S71" s="159">
        <f t="shared" si="1"/>
        <v>0</v>
      </c>
      <c r="T71" s="464">
        <f t="shared" si="1"/>
        <v>0</v>
      </c>
      <c r="U71" s="160">
        <f t="shared" si="1"/>
        <v>0</v>
      </c>
      <c r="V71" s="248">
        <f t="shared" si="0"/>
        <v>0</v>
      </c>
      <c r="W71" s="464">
        <f t="shared" si="0"/>
        <v>0</v>
      </c>
      <c r="X71" s="158">
        <f t="shared" si="0"/>
        <v>0</v>
      </c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406"/>
      <c r="DC71" s="16"/>
    </row>
    <row r="72" spans="1:107" ht="12" customHeight="1" x14ac:dyDescent="0.3">
      <c r="B72" s="580" t="s">
        <v>43</v>
      </c>
      <c r="C72" s="165"/>
      <c r="D72" s="195" t="s">
        <v>166</v>
      </c>
      <c r="E72" s="209"/>
      <c r="F72" s="197" t="s">
        <v>363</v>
      </c>
      <c r="G72" s="165"/>
      <c r="H72" s="463"/>
      <c r="I72" s="198"/>
      <c r="J72" s="24"/>
      <c r="K72" s="463"/>
      <c r="L72" s="198"/>
      <c r="M72" s="24"/>
      <c r="N72" s="463"/>
      <c r="O72" s="198"/>
      <c r="P72" s="210"/>
      <c r="Q72" s="463"/>
      <c r="R72" s="198"/>
      <c r="S72" s="24"/>
      <c r="T72" s="463"/>
      <c r="U72" s="203"/>
      <c r="V72" s="435">
        <f t="shared" si="0"/>
        <v>0</v>
      </c>
      <c r="W72" s="464">
        <f t="shared" si="0"/>
        <v>0</v>
      </c>
      <c r="X72" s="436">
        <f t="shared" si="0"/>
        <v>0</v>
      </c>
      <c r="Y72" s="4"/>
      <c r="Z72" s="4"/>
      <c r="AA72" s="4"/>
    </row>
    <row r="73" spans="1:107" ht="12" customHeight="1" x14ac:dyDescent="0.3">
      <c r="B73" s="581"/>
      <c r="C73" s="165"/>
      <c r="D73" s="195" t="s">
        <v>166</v>
      </c>
      <c r="E73" s="209"/>
      <c r="F73" s="197" t="s">
        <v>363</v>
      </c>
      <c r="G73" s="165"/>
      <c r="H73" s="463"/>
      <c r="I73" s="198"/>
      <c r="J73" s="24"/>
      <c r="K73" s="463"/>
      <c r="L73" s="198"/>
      <c r="M73" s="24"/>
      <c r="N73" s="463"/>
      <c r="O73" s="198"/>
      <c r="P73" s="210"/>
      <c r="Q73" s="463"/>
      <c r="R73" s="198"/>
      <c r="S73" s="24"/>
      <c r="T73" s="463"/>
      <c r="U73" s="203"/>
      <c r="V73" s="435">
        <f t="shared" si="0"/>
        <v>0</v>
      </c>
      <c r="W73" s="464">
        <f t="shared" si="0"/>
        <v>0</v>
      </c>
      <c r="X73" s="436">
        <f t="shared" si="0"/>
        <v>0</v>
      </c>
      <c r="Y73" s="4"/>
      <c r="Z73" s="4"/>
      <c r="AA73" s="4"/>
    </row>
    <row r="74" spans="1:107" ht="12" customHeight="1" x14ac:dyDescent="0.3">
      <c r="B74" s="581"/>
      <c r="C74" s="165"/>
      <c r="D74" s="195" t="s">
        <v>166</v>
      </c>
      <c r="E74" s="196"/>
      <c r="F74" s="197" t="s">
        <v>363</v>
      </c>
      <c r="G74" s="165"/>
      <c r="H74" s="463"/>
      <c r="I74" s="198"/>
      <c r="J74" s="24"/>
      <c r="K74" s="463"/>
      <c r="L74" s="198"/>
      <c r="M74" s="24"/>
      <c r="N74" s="463"/>
      <c r="O74" s="198"/>
      <c r="P74" s="210"/>
      <c r="Q74" s="463"/>
      <c r="R74" s="198"/>
      <c r="S74" s="24"/>
      <c r="T74" s="463"/>
      <c r="U74" s="201"/>
      <c r="V74" s="435">
        <f t="shared" si="0"/>
        <v>0</v>
      </c>
      <c r="W74" s="464">
        <f t="shared" si="0"/>
        <v>0</v>
      </c>
      <c r="X74" s="436">
        <f t="shared" si="0"/>
        <v>0</v>
      </c>
      <c r="Y74" s="4"/>
      <c r="Z74" s="4"/>
      <c r="AA74" s="4"/>
    </row>
    <row r="75" spans="1:107" ht="12" customHeight="1" x14ac:dyDescent="0.3">
      <c r="B75" s="581"/>
      <c r="C75" s="165"/>
      <c r="D75" s="195" t="s">
        <v>166</v>
      </c>
      <c r="E75" s="196"/>
      <c r="F75" s="197" t="s">
        <v>363</v>
      </c>
      <c r="G75" s="165"/>
      <c r="H75" s="463"/>
      <c r="I75" s="198"/>
      <c r="J75" s="24"/>
      <c r="K75" s="463"/>
      <c r="L75" s="198"/>
      <c r="M75" s="24"/>
      <c r="N75" s="463"/>
      <c r="O75" s="198"/>
      <c r="P75" s="210"/>
      <c r="Q75" s="463"/>
      <c r="R75" s="198"/>
      <c r="S75" s="24"/>
      <c r="T75" s="463"/>
      <c r="U75" s="201"/>
      <c r="V75" s="435">
        <f t="shared" si="0"/>
        <v>0</v>
      </c>
      <c r="W75" s="464">
        <f t="shared" si="0"/>
        <v>0</v>
      </c>
      <c r="X75" s="436">
        <f t="shared" si="0"/>
        <v>0</v>
      </c>
      <c r="Y75" s="4"/>
      <c r="Z75" s="4"/>
      <c r="AA75" s="4"/>
    </row>
    <row r="76" spans="1:107" ht="12" customHeight="1" x14ac:dyDescent="0.3">
      <c r="B76" s="581"/>
      <c r="C76" s="165"/>
      <c r="D76" s="195" t="s">
        <v>166</v>
      </c>
      <c r="E76" s="196"/>
      <c r="F76" s="197" t="s">
        <v>363</v>
      </c>
      <c r="G76" s="165"/>
      <c r="H76" s="463"/>
      <c r="I76" s="198"/>
      <c r="J76" s="24"/>
      <c r="K76" s="463"/>
      <c r="L76" s="198"/>
      <c r="M76" s="24"/>
      <c r="N76" s="463"/>
      <c r="O76" s="198"/>
      <c r="P76" s="210"/>
      <c r="Q76" s="463"/>
      <c r="R76" s="198"/>
      <c r="S76" s="24"/>
      <c r="T76" s="463"/>
      <c r="U76" s="201"/>
      <c r="V76" s="435">
        <f t="shared" si="0"/>
        <v>0</v>
      </c>
      <c r="W76" s="464">
        <f t="shared" si="0"/>
        <v>0</v>
      </c>
      <c r="X76" s="436">
        <f t="shared" si="0"/>
        <v>0</v>
      </c>
      <c r="Y76" s="4"/>
      <c r="Z76" s="4"/>
      <c r="AA76" s="4"/>
    </row>
    <row r="77" spans="1:107" ht="12" customHeight="1" x14ac:dyDescent="0.3">
      <c r="B77" s="581"/>
      <c r="C77" s="165"/>
      <c r="D77" s="195" t="s">
        <v>166</v>
      </c>
      <c r="E77" s="196"/>
      <c r="F77" s="197" t="s">
        <v>363</v>
      </c>
      <c r="G77" s="165"/>
      <c r="H77" s="463"/>
      <c r="I77" s="198"/>
      <c r="J77" s="24"/>
      <c r="K77" s="463"/>
      <c r="L77" s="198"/>
      <c r="M77" s="24"/>
      <c r="N77" s="463"/>
      <c r="O77" s="198"/>
      <c r="P77" s="210"/>
      <c r="Q77" s="463"/>
      <c r="R77" s="198"/>
      <c r="S77" s="24"/>
      <c r="T77" s="463"/>
      <c r="U77" s="201"/>
      <c r="V77" s="435">
        <f t="shared" si="0"/>
        <v>0</v>
      </c>
      <c r="W77" s="464">
        <f t="shared" si="0"/>
        <v>0</v>
      </c>
      <c r="X77" s="436">
        <f t="shared" si="0"/>
        <v>0</v>
      </c>
      <c r="Y77" s="4"/>
      <c r="Z77" s="4"/>
      <c r="AA77" s="4"/>
    </row>
    <row r="78" spans="1:107" ht="12" customHeight="1" x14ac:dyDescent="0.3">
      <c r="B78" s="620"/>
      <c r="C78" s="536" t="s">
        <v>156</v>
      </c>
      <c r="D78" s="537"/>
      <c r="E78" s="537"/>
      <c r="F78" s="538"/>
      <c r="G78" s="159">
        <f t="shared" ref="G78:U78" si="2">SUM(G72:G77)</f>
        <v>0</v>
      </c>
      <c r="H78" s="464">
        <f t="shared" si="2"/>
        <v>0</v>
      </c>
      <c r="I78" s="160">
        <f t="shared" si="2"/>
        <v>0</v>
      </c>
      <c r="J78" s="159">
        <f t="shared" si="2"/>
        <v>0</v>
      </c>
      <c r="K78" s="464">
        <f t="shared" si="2"/>
        <v>0</v>
      </c>
      <c r="L78" s="160">
        <f t="shared" si="2"/>
        <v>0</v>
      </c>
      <c r="M78" s="159">
        <f t="shared" si="2"/>
        <v>0</v>
      </c>
      <c r="N78" s="464">
        <f t="shared" si="2"/>
        <v>0</v>
      </c>
      <c r="O78" s="160">
        <f t="shared" si="2"/>
        <v>0</v>
      </c>
      <c r="P78" s="159">
        <f t="shared" si="2"/>
        <v>0</v>
      </c>
      <c r="Q78" s="464">
        <f t="shared" si="2"/>
        <v>0</v>
      </c>
      <c r="R78" s="160">
        <f t="shared" si="2"/>
        <v>0</v>
      </c>
      <c r="S78" s="159">
        <f t="shared" si="2"/>
        <v>0</v>
      </c>
      <c r="T78" s="464">
        <f t="shared" si="2"/>
        <v>0</v>
      </c>
      <c r="U78" s="160">
        <f t="shared" si="2"/>
        <v>0</v>
      </c>
      <c r="V78" s="247">
        <f t="shared" si="0"/>
        <v>0</v>
      </c>
      <c r="W78" s="464">
        <f t="shared" si="0"/>
        <v>0</v>
      </c>
      <c r="X78" s="163">
        <f t="shared" si="0"/>
        <v>0</v>
      </c>
      <c r="Y78" s="4"/>
      <c r="Z78" s="4"/>
      <c r="AA78" s="4"/>
    </row>
    <row r="79" spans="1:107" ht="12" customHeight="1" x14ac:dyDescent="0.3">
      <c r="B79" s="580" t="s">
        <v>145</v>
      </c>
      <c r="C79" s="165"/>
      <c r="D79" s="195" t="s">
        <v>166</v>
      </c>
      <c r="E79" s="196"/>
      <c r="F79" s="197" t="s">
        <v>363</v>
      </c>
      <c r="G79" s="165"/>
      <c r="H79" s="463"/>
      <c r="I79" s="198"/>
      <c r="J79" s="24"/>
      <c r="K79" s="463"/>
      <c r="L79" s="198"/>
      <c r="M79" s="24"/>
      <c r="N79" s="463"/>
      <c r="O79" s="198"/>
      <c r="P79" s="210"/>
      <c r="Q79" s="463"/>
      <c r="R79" s="198"/>
      <c r="S79" s="24"/>
      <c r="T79" s="463"/>
      <c r="U79" s="201"/>
      <c r="V79" s="435">
        <f t="shared" si="0"/>
        <v>0</v>
      </c>
      <c r="W79" s="464">
        <f t="shared" si="0"/>
        <v>0</v>
      </c>
      <c r="X79" s="436">
        <f t="shared" si="0"/>
        <v>0</v>
      </c>
      <c r="Y79" s="4"/>
      <c r="Z79" s="4"/>
      <c r="AA79" s="4"/>
    </row>
    <row r="80" spans="1:107" ht="12" customHeight="1" x14ac:dyDescent="0.3">
      <c r="B80" s="581"/>
      <c r="C80" s="165"/>
      <c r="D80" s="195" t="s">
        <v>166</v>
      </c>
      <c r="E80" s="196"/>
      <c r="F80" s="197" t="s">
        <v>363</v>
      </c>
      <c r="G80" s="165"/>
      <c r="H80" s="463"/>
      <c r="I80" s="198"/>
      <c r="J80" s="24"/>
      <c r="K80" s="463"/>
      <c r="L80" s="198"/>
      <c r="M80" s="24"/>
      <c r="N80" s="463"/>
      <c r="O80" s="198"/>
      <c r="P80" s="210"/>
      <c r="Q80" s="463"/>
      <c r="R80" s="198"/>
      <c r="S80" s="24"/>
      <c r="T80" s="463"/>
      <c r="U80" s="201"/>
      <c r="V80" s="435">
        <f t="shared" si="0"/>
        <v>0</v>
      </c>
      <c r="W80" s="464">
        <f t="shared" si="0"/>
        <v>0</v>
      </c>
      <c r="X80" s="436">
        <f t="shared" si="0"/>
        <v>0</v>
      </c>
      <c r="Y80" s="4"/>
      <c r="Z80" s="4"/>
      <c r="AA80" s="4"/>
    </row>
    <row r="81" spans="1:107" ht="12" customHeight="1" x14ac:dyDescent="0.3">
      <c r="B81" s="581"/>
      <c r="C81" s="165"/>
      <c r="D81" s="195" t="s">
        <v>166</v>
      </c>
      <c r="E81" s="196"/>
      <c r="F81" s="197" t="s">
        <v>363</v>
      </c>
      <c r="G81" s="165"/>
      <c r="H81" s="463"/>
      <c r="I81" s="198"/>
      <c r="J81" s="24"/>
      <c r="K81" s="463"/>
      <c r="L81" s="198"/>
      <c r="M81" s="24"/>
      <c r="N81" s="463"/>
      <c r="O81" s="198"/>
      <c r="P81" s="210"/>
      <c r="Q81" s="463"/>
      <c r="R81" s="198"/>
      <c r="S81" s="24"/>
      <c r="T81" s="463"/>
      <c r="U81" s="201"/>
      <c r="V81" s="435">
        <f t="shared" si="0"/>
        <v>0</v>
      </c>
      <c r="W81" s="464">
        <f t="shared" si="0"/>
        <v>0</v>
      </c>
      <c r="X81" s="436">
        <f t="shared" si="0"/>
        <v>0</v>
      </c>
      <c r="Y81" s="4"/>
      <c r="Z81" s="4"/>
      <c r="AA81" s="4"/>
    </row>
    <row r="82" spans="1:107" ht="12" customHeight="1" x14ac:dyDescent="0.3">
      <c r="B82" s="581"/>
      <c r="C82" s="165"/>
      <c r="D82" s="195" t="s">
        <v>166</v>
      </c>
      <c r="E82" s="196"/>
      <c r="F82" s="197" t="s">
        <v>363</v>
      </c>
      <c r="G82" s="165"/>
      <c r="H82" s="463"/>
      <c r="I82" s="198"/>
      <c r="J82" s="24"/>
      <c r="K82" s="463"/>
      <c r="L82" s="198"/>
      <c r="M82" s="24"/>
      <c r="N82" s="463"/>
      <c r="O82" s="198"/>
      <c r="P82" s="210"/>
      <c r="Q82" s="463"/>
      <c r="R82" s="198"/>
      <c r="S82" s="24"/>
      <c r="T82" s="463"/>
      <c r="U82" s="201"/>
      <c r="V82" s="435">
        <f t="shared" si="0"/>
        <v>0</v>
      </c>
      <c r="W82" s="464">
        <f t="shared" si="0"/>
        <v>0</v>
      </c>
      <c r="X82" s="436">
        <f t="shared" si="0"/>
        <v>0</v>
      </c>
      <c r="Y82" s="4"/>
      <c r="Z82" s="4"/>
      <c r="AA82" s="4"/>
    </row>
    <row r="83" spans="1:107" ht="12" customHeight="1" x14ac:dyDescent="0.3">
      <c r="B83" s="581"/>
      <c r="C83" s="165"/>
      <c r="D83" s="195" t="s">
        <v>166</v>
      </c>
      <c r="E83" s="196"/>
      <c r="F83" s="197" t="s">
        <v>363</v>
      </c>
      <c r="G83" s="165"/>
      <c r="H83" s="463"/>
      <c r="I83" s="198"/>
      <c r="J83" s="24"/>
      <c r="K83" s="463"/>
      <c r="L83" s="198"/>
      <c r="M83" s="24"/>
      <c r="N83" s="463"/>
      <c r="O83" s="198"/>
      <c r="P83" s="210"/>
      <c r="Q83" s="463"/>
      <c r="R83" s="198"/>
      <c r="S83" s="24"/>
      <c r="T83" s="463"/>
      <c r="U83" s="201"/>
      <c r="V83" s="435">
        <f t="shared" si="0"/>
        <v>0</v>
      </c>
      <c r="W83" s="464">
        <f t="shared" si="0"/>
        <v>0</v>
      </c>
      <c r="X83" s="436">
        <f t="shared" si="0"/>
        <v>0</v>
      </c>
      <c r="Y83" s="4"/>
      <c r="Z83" s="4"/>
      <c r="AA83" s="4"/>
    </row>
    <row r="84" spans="1:107" ht="12" customHeight="1" x14ac:dyDescent="0.3">
      <c r="B84" s="620"/>
      <c r="C84" s="536" t="s">
        <v>156</v>
      </c>
      <c r="D84" s="537"/>
      <c r="E84" s="537"/>
      <c r="F84" s="538"/>
      <c r="G84" s="164">
        <f t="shared" ref="G84:U84" si="3">SUM(G79:G83)</f>
        <v>0</v>
      </c>
      <c r="H84" s="464">
        <f t="shared" si="3"/>
        <v>0</v>
      </c>
      <c r="I84" s="160">
        <f t="shared" si="3"/>
        <v>0</v>
      </c>
      <c r="J84" s="164">
        <f t="shared" si="3"/>
        <v>0</v>
      </c>
      <c r="K84" s="464">
        <f t="shared" si="3"/>
        <v>0</v>
      </c>
      <c r="L84" s="160">
        <f t="shared" si="3"/>
        <v>0</v>
      </c>
      <c r="M84" s="164">
        <f t="shared" si="3"/>
        <v>0</v>
      </c>
      <c r="N84" s="464">
        <f t="shared" si="3"/>
        <v>0</v>
      </c>
      <c r="O84" s="160">
        <f t="shared" si="3"/>
        <v>0</v>
      </c>
      <c r="P84" s="164">
        <f t="shared" si="3"/>
        <v>0</v>
      </c>
      <c r="Q84" s="464">
        <f t="shared" si="3"/>
        <v>0</v>
      </c>
      <c r="R84" s="160">
        <f t="shared" si="3"/>
        <v>0</v>
      </c>
      <c r="S84" s="164">
        <f t="shared" si="3"/>
        <v>0</v>
      </c>
      <c r="T84" s="464">
        <f t="shared" si="3"/>
        <v>0</v>
      </c>
      <c r="U84" s="160">
        <f t="shared" si="3"/>
        <v>0</v>
      </c>
      <c r="V84" s="247">
        <f t="shared" si="0"/>
        <v>0</v>
      </c>
      <c r="W84" s="464">
        <f t="shared" si="0"/>
        <v>0</v>
      </c>
      <c r="X84" s="163">
        <f t="shared" si="0"/>
        <v>0</v>
      </c>
      <c r="Y84" s="4"/>
      <c r="Z84" s="4"/>
      <c r="AA84" s="4"/>
    </row>
    <row r="85" spans="1:107" ht="12" customHeight="1" x14ac:dyDescent="0.3">
      <c r="B85" s="580" t="s">
        <v>157</v>
      </c>
      <c r="C85" s="194"/>
      <c r="D85" s="195" t="s">
        <v>166</v>
      </c>
      <c r="E85" s="196"/>
      <c r="F85" s="197" t="s">
        <v>363</v>
      </c>
      <c r="G85" s="24"/>
      <c r="H85" s="463"/>
      <c r="I85" s="198"/>
      <c r="J85" s="24"/>
      <c r="K85" s="463"/>
      <c r="L85" s="198"/>
      <c r="M85" s="24"/>
      <c r="N85" s="463"/>
      <c r="O85" s="198"/>
      <c r="P85" s="199"/>
      <c r="Q85" s="463"/>
      <c r="R85" s="200"/>
      <c r="S85" s="24"/>
      <c r="T85" s="463"/>
      <c r="U85" s="201"/>
      <c r="V85" s="435">
        <f t="shared" si="0"/>
        <v>0</v>
      </c>
      <c r="W85" s="464">
        <f t="shared" si="0"/>
        <v>0</v>
      </c>
      <c r="X85" s="436">
        <f t="shared" si="0"/>
        <v>0</v>
      </c>
      <c r="Y85" s="4"/>
      <c r="Z85" s="4"/>
      <c r="AA85" s="4"/>
    </row>
    <row r="86" spans="1:107" ht="12" customHeight="1" x14ac:dyDescent="0.3">
      <c r="B86" s="581"/>
      <c r="C86" s="194"/>
      <c r="D86" s="195" t="s">
        <v>166</v>
      </c>
      <c r="E86" s="196"/>
      <c r="F86" s="197" t="s">
        <v>363</v>
      </c>
      <c r="G86" s="24"/>
      <c r="H86" s="463"/>
      <c r="I86" s="198"/>
      <c r="J86" s="24"/>
      <c r="K86" s="463"/>
      <c r="L86" s="198"/>
      <c r="M86" s="24"/>
      <c r="N86" s="463"/>
      <c r="O86" s="198"/>
      <c r="P86" s="199"/>
      <c r="Q86" s="463"/>
      <c r="R86" s="200"/>
      <c r="S86" s="24"/>
      <c r="T86" s="463"/>
      <c r="U86" s="201"/>
      <c r="V86" s="435">
        <f t="shared" si="0"/>
        <v>0</v>
      </c>
      <c r="W86" s="464">
        <f t="shared" si="0"/>
        <v>0</v>
      </c>
      <c r="X86" s="436">
        <f t="shared" si="0"/>
        <v>0</v>
      </c>
      <c r="Y86" s="4"/>
      <c r="Z86" s="4"/>
      <c r="AA86" s="4"/>
    </row>
    <row r="87" spans="1:107" ht="12" customHeight="1" x14ac:dyDescent="0.3">
      <c r="B87" s="581"/>
      <c r="C87" s="194"/>
      <c r="D87" s="195" t="s">
        <v>166</v>
      </c>
      <c r="E87" s="196"/>
      <c r="F87" s="197" t="s">
        <v>363</v>
      </c>
      <c r="G87" s="24"/>
      <c r="H87" s="463"/>
      <c r="I87" s="198"/>
      <c r="J87" s="24"/>
      <c r="K87" s="463"/>
      <c r="L87" s="198"/>
      <c r="M87" s="24"/>
      <c r="N87" s="463"/>
      <c r="O87" s="198"/>
      <c r="P87" s="199"/>
      <c r="Q87" s="463"/>
      <c r="R87" s="200"/>
      <c r="S87" s="24"/>
      <c r="T87" s="463"/>
      <c r="U87" s="201"/>
      <c r="V87" s="435">
        <f t="shared" si="0"/>
        <v>0</v>
      </c>
      <c r="W87" s="464">
        <f t="shared" si="0"/>
        <v>0</v>
      </c>
      <c r="X87" s="436">
        <f t="shared" si="0"/>
        <v>0</v>
      </c>
      <c r="Y87" s="4"/>
      <c r="Z87" s="4"/>
      <c r="AA87" s="4"/>
    </row>
    <row r="88" spans="1:107" ht="12" customHeight="1" x14ac:dyDescent="0.3">
      <c r="B88" s="581"/>
      <c r="C88" s="194"/>
      <c r="D88" s="195" t="s">
        <v>166</v>
      </c>
      <c r="E88" s="196"/>
      <c r="F88" s="197" t="s">
        <v>363</v>
      </c>
      <c r="G88" s="24"/>
      <c r="H88" s="463"/>
      <c r="I88" s="198"/>
      <c r="J88" s="24"/>
      <c r="K88" s="463"/>
      <c r="L88" s="198"/>
      <c r="M88" s="24"/>
      <c r="N88" s="463"/>
      <c r="O88" s="198"/>
      <c r="P88" s="199"/>
      <c r="Q88" s="463"/>
      <c r="R88" s="200"/>
      <c r="S88" s="24"/>
      <c r="T88" s="463"/>
      <c r="U88" s="201"/>
      <c r="V88" s="435">
        <f t="shared" si="0"/>
        <v>0</v>
      </c>
      <c r="W88" s="464">
        <f t="shared" si="0"/>
        <v>0</v>
      </c>
      <c r="X88" s="436">
        <f t="shared" si="0"/>
        <v>0</v>
      </c>
      <c r="Y88" s="4"/>
      <c r="Z88" s="4"/>
      <c r="AA88" s="4"/>
    </row>
    <row r="89" spans="1:107" ht="12" customHeight="1" x14ac:dyDescent="0.3">
      <c r="B89" s="581"/>
      <c r="C89" s="194"/>
      <c r="D89" s="195" t="s">
        <v>166</v>
      </c>
      <c r="E89" s="196"/>
      <c r="F89" s="197" t="s">
        <v>363</v>
      </c>
      <c r="G89" s="24"/>
      <c r="H89" s="463"/>
      <c r="I89" s="198"/>
      <c r="J89" s="24"/>
      <c r="K89" s="463"/>
      <c r="L89" s="198"/>
      <c r="M89" s="24"/>
      <c r="N89" s="463"/>
      <c r="O89" s="198"/>
      <c r="P89" s="199"/>
      <c r="Q89" s="463"/>
      <c r="R89" s="200"/>
      <c r="S89" s="24"/>
      <c r="T89" s="463"/>
      <c r="U89" s="201"/>
      <c r="V89" s="435">
        <f t="shared" si="0"/>
        <v>0</v>
      </c>
      <c r="W89" s="464">
        <f t="shared" si="0"/>
        <v>0</v>
      </c>
      <c r="X89" s="436">
        <f t="shared" si="0"/>
        <v>0</v>
      </c>
      <c r="Y89" s="4"/>
      <c r="Z89" s="4"/>
      <c r="AA89" s="4"/>
    </row>
    <row r="90" spans="1:107" s="17" customFormat="1" ht="12" customHeight="1" thickBot="1" x14ac:dyDescent="0.35">
      <c r="A90" s="16"/>
      <c r="B90" s="581"/>
      <c r="C90" s="533" t="s">
        <v>156</v>
      </c>
      <c r="D90" s="534"/>
      <c r="E90" s="534"/>
      <c r="F90" s="535"/>
      <c r="G90" s="161">
        <f>SUM(G85:G89)</f>
        <v>0</v>
      </c>
      <c r="H90" s="464">
        <f>SUM(H85:H89)</f>
        <v>0</v>
      </c>
      <c r="I90" s="162">
        <f>SUM(I85:I89)</f>
        <v>0</v>
      </c>
      <c r="J90" s="161">
        <f t="shared" ref="J90:P90" si="4">SUM(J85:J89)</f>
        <v>0</v>
      </c>
      <c r="K90" s="464">
        <f t="shared" si="4"/>
        <v>0</v>
      </c>
      <c r="L90" s="162">
        <f t="shared" si="4"/>
        <v>0</v>
      </c>
      <c r="M90" s="161">
        <f t="shared" si="4"/>
        <v>0</v>
      </c>
      <c r="N90" s="464">
        <f t="shared" si="4"/>
        <v>0</v>
      </c>
      <c r="O90" s="162">
        <f t="shared" si="4"/>
        <v>0</v>
      </c>
      <c r="P90" s="161">
        <f t="shared" si="4"/>
        <v>0</v>
      </c>
      <c r="Q90" s="464"/>
      <c r="R90" s="162"/>
      <c r="S90" s="161"/>
      <c r="T90" s="464"/>
      <c r="U90" s="162"/>
      <c r="V90" s="247"/>
      <c r="W90" s="464">
        <f t="shared" si="0"/>
        <v>0</v>
      </c>
      <c r="X90" s="163">
        <f t="shared" si="0"/>
        <v>0</v>
      </c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406"/>
      <c r="DC90" s="16"/>
    </row>
    <row r="91" spans="1:107" s="17" customFormat="1" ht="14.4" customHeight="1" thickBot="1" x14ac:dyDescent="0.35">
      <c r="A91" s="16"/>
      <c r="B91" s="539" t="s">
        <v>326</v>
      </c>
      <c r="C91" s="539"/>
      <c r="D91" s="539"/>
      <c r="E91" s="539"/>
      <c r="F91" s="539"/>
      <c r="G91" s="154">
        <f t="shared" ref="G91:U91" si="5">G90+G84+G78+G71</f>
        <v>0</v>
      </c>
      <c r="H91" s="465">
        <f t="shared" si="5"/>
        <v>0</v>
      </c>
      <c r="I91" s="155">
        <f t="shared" si="5"/>
        <v>0</v>
      </c>
      <c r="J91" s="154">
        <f t="shared" si="5"/>
        <v>0</v>
      </c>
      <c r="K91" s="465">
        <f t="shared" si="5"/>
        <v>0</v>
      </c>
      <c r="L91" s="155">
        <f t="shared" si="5"/>
        <v>0</v>
      </c>
      <c r="M91" s="154">
        <f t="shared" si="5"/>
        <v>0</v>
      </c>
      <c r="N91" s="465">
        <f t="shared" si="5"/>
        <v>0</v>
      </c>
      <c r="O91" s="155">
        <f t="shared" si="5"/>
        <v>0</v>
      </c>
      <c r="P91" s="154">
        <f t="shared" si="5"/>
        <v>0</v>
      </c>
      <c r="Q91" s="465">
        <f t="shared" si="5"/>
        <v>0</v>
      </c>
      <c r="R91" s="155">
        <f t="shared" si="5"/>
        <v>0</v>
      </c>
      <c r="S91" s="154">
        <f t="shared" si="5"/>
        <v>0</v>
      </c>
      <c r="T91" s="465">
        <f t="shared" si="5"/>
        <v>0</v>
      </c>
      <c r="U91" s="235">
        <f t="shared" si="5"/>
        <v>0</v>
      </c>
      <c r="V91" s="249">
        <f>S91+P91+M91+J91+G91</f>
        <v>0</v>
      </c>
      <c r="W91" s="465">
        <f>T91+Q91+N91+K91+H91</f>
        <v>0</v>
      </c>
      <c r="X91" s="155">
        <f>U91+R91+O91+L91+I91</f>
        <v>0</v>
      </c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406"/>
      <c r="DC91" s="16"/>
    </row>
    <row r="92" spans="1:107" s="16" customFormat="1" ht="10.199999999999999" customHeight="1" x14ac:dyDescent="0.3">
      <c r="A92" s="44"/>
      <c r="B92" s="540"/>
      <c r="C92" s="541"/>
      <c r="D92" s="541"/>
      <c r="E92" s="541"/>
      <c r="F92" s="541"/>
      <c r="G92" s="541"/>
      <c r="H92" s="541"/>
      <c r="I92" s="541"/>
      <c r="J92" s="541"/>
      <c r="K92" s="541"/>
      <c r="L92" s="541"/>
      <c r="M92" s="541"/>
      <c r="N92" s="541"/>
      <c r="O92" s="541"/>
      <c r="P92" s="541"/>
      <c r="Q92" s="541"/>
      <c r="R92" s="541"/>
      <c r="S92" s="541"/>
      <c r="T92" s="541"/>
      <c r="U92" s="541"/>
      <c r="V92" s="541"/>
      <c r="W92" s="541"/>
      <c r="X92" s="542"/>
      <c r="Y92" s="45"/>
      <c r="DB92" s="406"/>
    </row>
    <row r="93" spans="1:107" s="16" customFormat="1" ht="10.199999999999999" customHeight="1" thickBot="1" x14ac:dyDescent="0.35">
      <c r="A93" s="44"/>
      <c r="B93" s="540"/>
      <c r="C93" s="541"/>
      <c r="D93" s="541"/>
      <c r="E93" s="541"/>
      <c r="F93" s="541"/>
      <c r="G93" s="541"/>
      <c r="H93" s="541"/>
      <c r="I93" s="541"/>
      <c r="J93" s="541"/>
      <c r="K93" s="541"/>
      <c r="L93" s="541"/>
      <c r="M93" s="541"/>
      <c r="N93" s="541"/>
      <c r="O93" s="541"/>
      <c r="P93" s="541"/>
      <c r="Q93" s="541"/>
      <c r="R93" s="541"/>
      <c r="S93" s="541"/>
      <c r="T93" s="541"/>
      <c r="U93" s="541"/>
      <c r="V93" s="541"/>
      <c r="W93" s="541"/>
      <c r="X93" s="542"/>
      <c r="Y93" s="45"/>
      <c r="DB93" s="406"/>
    </row>
    <row r="94" spans="1:107" s="26" customFormat="1" ht="15" customHeight="1" thickBot="1" x14ac:dyDescent="0.35">
      <c r="A94" s="25"/>
      <c r="B94" s="521" t="s">
        <v>609</v>
      </c>
      <c r="C94" s="521"/>
      <c r="D94" s="521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O94" s="521"/>
      <c r="P94" s="521"/>
      <c r="Q94" s="521"/>
      <c r="R94" s="521"/>
      <c r="S94" s="521"/>
      <c r="T94" s="521"/>
      <c r="U94" s="521"/>
      <c r="V94" s="521"/>
      <c r="W94" s="521"/>
      <c r="X94" s="521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50"/>
      <c r="DC94" s="25"/>
    </row>
    <row r="95" spans="1:107" s="29" customFormat="1" ht="12" customHeight="1" x14ac:dyDescent="0.3">
      <c r="B95" s="553" t="s">
        <v>44</v>
      </c>
      <c r="C95" s="211"/>
      <c r="D95" s="195" t="s">
        <v>166</v>
      </c>
      <c r="E95" s="212"/>
      <c r="F95" s="197" t="s">
        <v>363</v>
      </c>
      <c r="G95" s="213"/>
      <c r="H95" s="466"/>
      <c r="I95" s="214"/>
      <c r="J95" s="215"/>
      <c r="K95" s="466"/>
      <c r="L95" s="214"/>
      <c r="M95" s="213"/>
      <c r="N95" s="466"/>
      <c r="O95" s="214"/>
      <c r="P95" s="215"/>
      <c r="Q95" s="467"/>
      <c r="R95" s="217"/>
      <c r="S95" s="213"/>
      <c r="T95" s="466"/>
      <c r="U95" s="236"/>
      <c r="V95" s="437">
        <f t="shared" ref="V95:X110" si="6">S95+P95+M95+J95+G95</f>
        <v>0</v>
      </c>
      <c r="W95" s="482">
        <f t="shared" si="6"/>
        <v>0</v>
      </c>
      <c r="X95" s="438">
        <f t="shared" si="6"/>
        <v>0</v>
      </c>
      <c r="DB95" s="412"/>
    </row>
    <row r="96" spans="1:107" s="29" customFormat="1" ht="12" customHeight="1" x14ac:dyDescent="0.3">
      <c r="B96" s="553"/>
      <c r="C96" s="211"/>
      <c r="D96" s="195" t="s">
        <v>166</v>
      </c>
      <c r="E96" s="212"/>
      <c r="F96" s="197" t="s">
        <v>363</v>
      </c>
      <c r="G96" s="213"/>
      <c r="H96" s="466"/>
      <c r="I96" s="214"/>
      <c r="J96" s="215"/>
      <c r="K96" s="466"/>
      <c r="L96" s="214"/>
      <c r="M96" s="213"/>
      <c r="N96" s="466"/>
      <c r="O96" s="214"/>
      <c r="P96" s="215"/>
      <c r="Q96" s="467"/>
      <c r="R96" s="217"/>
      <c r="S96" s="213"/>
      <c r="T96" s="466"/>
      <c r="U96" s="236"/>
      <c r="V96" s="439">
        <f t="shared" si="6"/>
        <v>0</v>
      </c>
      <c r="W96" s="482">
        <f t="shared" si="6"/>
        <v>0</v>
      </c>
      <c r="X96" s="438">
        <f t="shared" si="6"/>
        <v>0</v>
      </c>
      <c r="DB96" s="412"/>
    </row>
    <row r="97" spans="1:107" s="29" customFormat="1" ht="12" customHeight="1" x14ac:dyDescent="0.3">
      <c r="B97" s="553"/>
      <c r="C97" s="211"/>
      <c r="D97" s="195" t="s">
        <v>166</v>
      </c>
      <c r="E97" s="212"/>
      <c r="F97" s="197" t="s">
        <v>363</v>
      </c>
      <c r="G97" s="213"/>
      <c r="H97" s="466"/>
      <c r="I97" s="214"/>
      <c r="J97" s="215"/>
      <c r="K97" s="466"/>
      <c r="L97" s="214"/>
      <c r="M97" s="213"/>
      <c r="N97" s="466"/>
      <c r="O97" s="214"/>
      <c r="P97" s="215"/>
      <c r="Q97" s="467"/>
      <c r="R97" s="217"/>
      <c r="S97" s="213"/>
      <c r="T97" s="466"/>
      <c r="U97" s="236"/>
      <c r="V97" s="439">
        <f t="shared" si="6"/>
        <v>0</v>
      </c>
      <c r="W97" s="482">
        <f t="shared" si="6"/>
        <v>0</v>
      </c>
      <c r="X97" s="438">
        <f t="shared" si="6"/>
        <v>0</v>
      </c>
      <c r="DB97" s="412"/>
    </row>
    <row r="98" spans="1:107" s="27" customFormat="1" ht="12" customHeight="1" x14ac:dyDescent="0.3">
      <c r="B98" s="667"/>
      <c r="C98" s="668" t="s">
        <v>156</v>
      </c>
      <c r="D98" s="669"/>
      <c r="E98" s="669"/>
      <c r="F98" s="670"/>
      <c r="G98" s="166">
        <f>SUM(G95:G97)</f>
        <v>0</v>
      </c>
      <c r="H98" s="470">
        <f>SUM(H95:H97)</f>
        <v>0</v>
      </c>
      <c r="I98" s="169">
        <f>SUM(I95:I97)</f>
        <v>0</v>
      </c>
      <c r="J98" s="166">
        <f t="shared" ref="J98:U98" si="7">SUM(J95:J97)</f>
        <v>0</v>
      </c>
      <c r="K98" s="470">
        <f t="shared" si="7"/>
        <v>0</v>
      </c>
      <c r="L98" s="169">
        <f t="shared" si="7"/>
        <v>0</v>
      </c>
      <c r="M98" s="166">
        <f t="shared" si="7"/>
        <v>0</v>
      </c>
      <c r="N98" s="470">
        <f t="shared" si="7"/>
        <v>0</v>
      </c>
      <c r="O98" s="169">
        <f t="shared" si="7"/>
        <v>0</v>
      </c>
      <c r="P98" s="456">
        <f t="shared" si="7"/>
        <v>0</v>
      </c>
      <c r="Q98" s="470">
        <f t="shared" si="7"/>
        <v>0</v>
      </c>
      <c r="R98" s="169">
        <f t="shared" si="7"/>
        <v>0</v>
      </c>
      <c r="S98" s="166">
        <f t="shared" si="7"/>
        <v>0</v>
      </c>
      <c r="T98" s="470">
        <f t="shared" si="7"/>
        <v>0</v>
      </c>
      <c r="U98" s="237">
        <f t="shared" si="7"/>
        <v>0</v>
      </c>
      <c r="V98" s="239">
        <f t="shared" si="6"/>
        <v>0</v>
      </c>
      <c r="W98" s="483">
        <f t="shared" si="6"/>
        <v>0</v>
      </c>
      <c r="X98" s="234">
        <f t="shared" si="6"/>
        <v>0</v>
      </c>
      <c r="DB98" s="406"/>
    </row>
    <row r="99" spans="1:107" s="28" customFormat="1" ht="12" customHeight="1" x14ac:dyDescent="0.3">
      <c r="A99" s="25"/>
      <c r="B99" s="552" t="s">
        <v>43</v>
      </c>
      <c r="C99" s="194"/>
      <c r="D99" s="195" t="s">
        <v>166</v>
      </c>
      <c r="E99" s="196"/>
      <c r="F99" s="197" t="s">
        <v>363</v>
      </c>
      <c r="G99" s="24"/>
      <c r="H99" s="463"/>
      <c r="I99" s="198"/>
      <c r="J99" s="362"/>
      <c r="K99" s="463"/>
      <c r="L99" s="198"/>
      <c r="M99" s="24"/>
      <c r="N99" s="463"/>
      <c r="O99" s="198"/>
      <c r="P99" s="362"/>
      <c r="Q99" s="468"/>
      <c r="R99" s="200"/>
      <c r="S99" s="24"/>
      <c r="T99" s="463"/>
      <c r="U99" s="201"/>
      <c r="V99" s="439">
        <f t="shared" si="6"/>
        <v>0</v>
      </c>
      <c r="W99" s="482">
        <f t="shared" si="6"/>
        <v>0</v>
      </c>
      <c r="X99" s="438">
        <f t="shared" si="6"/>
        <v>0</v>
      </c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50"/>
      <c r="DC99" s="25"/>
    </row>
    <row r="100" spans="1:107" s="25" customFormat="1" ht="12" customHeight="1" x14ac:dyDescent="0.3">
      <c r="B100" s="553"/>
      <c r="C100" s="194"/>
      <c r="D100" s="195" t="s">
        <v>166</v>
      </c>
      <c r="E100" s="196"/>
      <c r="F100" s="197" t="s">
        <v>363</v>
      </c>
      <c r="G100" s="24"/>
      <c r="H100" s="463"/>
      <c r="I100" s="198"/>
      <c r="J100" s="362"/>
      <c r="K100" s="463"/>
      <c r="L100" s="198"/>
      <c r="M100" s="24"/>
      <c r="N100" s="463"/>
      <c r="O100" s="198"/>
      <c r="P100" s="362"/>
      <c r="Q100" s="468"/>
      <c r="R100" s="200"/>
      <c r="S100" s="24"/>
      <c r="T100" s="463"/>
      <c r="U100" s="201"/>
      <c r="V100" s="439">
        <f t="shared" si="6"/>
        <v>0</v>
      </c>
      <c r="W100" s="482">
        <f t="shared" si="6"/>
        <v>0</v>
      </c>
      <c r="X100" s="438">
        <f t="shared" si="6"/>
        <v>0</v>
      </c>
      <c r="DB100" s="50"/>
    </row>
    <row r="101" spans="1:107" s="25" customFormat="1" ht="12" customHeight="1" x14ac:dyDescent="0.3">
      <c r="B101" s="553"/>
      <c r="C101" s="194"/>
      <c r="D101" s="195" t="s">
        <v>166</v>
      </c>
      <c r="E101" s="196"/>
      <c r="F101" s="197" t="s">
        <v>363</v>
      </c>
      <c r="G101" s="24"/>
      <c r="H101" s="463"/>
      <c r="I101" s="198"/>
      <c r="J101" s="362"/>
      <c r="K101" s="463"/>
      <c r="L101" s="198"/>
      <c r="M101" s="24"/>
      <c r="N101" s="463"/>
      <c r="O101" s="198"/>
      <c r="P101" s="362"/>
      <c r="Q101" s="468"/>
      <c r="R101" s="200"/>
      <c r="S101" s="24"/>
      <c r="T101" s="463"/>
      <c r="U101" s="201"/>
      <c r="V101" s="439">
        <f t="shared" si="6"/>
        <v>0</v>
      </c>
      <c r="W101" s="482">
        <f t="shared" si="6"/>
        <v>0</v>
      </c>
      <c r="X101" s="438">
        <f t="shared" si="6"/>
        <v>0</v>
      </c>
      <c r="DB101" s="50"/>
    </row>
    <row r="102" spans="1:107" s="25" customFormat="1" ht="12" customHeight="1" x14ac:dyDescent="0.3">
      <c r="B102" s="667"/>
      <c r="C102" s="668" t="s">
        <v>156</v>
      </c>
      <c r="D102" s="669"/>
      <c r="E102" s="669"/>
      <c r="F102" s="670"/>
      <c r="G102" s="166">
        <f>SUM(G99:G101)</f>
        <v>0</v>
      </c>
      <c r="H102" s="470">
        <f>SUM(H99:H101)</f>
        <v>0</v>
      </c>
      <c r="I102" s="169">
        <f>SUM(I99:I101)</f>
        <v>0</v>
      </c>
      <c r="J102" s="166">
        <f t="shared" ref="J102:U102" si="8">SUM(J99:J101)</f>
        <v>0</v>
      </c>
      <c r="K102" s="470">
        <f t="shared" si="8"/>
        <v>0</v>
      </c>
      <c r="L102" s="169">
        <f t="shared" si="8"/>
        <v>0</v>
      </c>
      <c r="M102" s="166">
        <f t="shared" si="8"/>
        <v>0</v>
      </c>
      <c r="N102" s="470">
        <f t="shared" si="8"/>
        <v>0</v>
      </c>
      <c r="O102" s="169">
        <f t="shared" si="8"/>
        <v>0</v>
      </c>
      <c r="P102" s="456">
        <f t="shared" si="8"/>
        <v>0</v>
      </c>
      <c r="Q102" s="470">
        <f t="shared" si="8"/>
        <v>0</v>
      </c>
      <c r="R102" s="169">
        <f t="shared" si="8"/>
        <v>0</v>
      </c>
      <c r="S102" s="166">
        <f t="shared" si="8"/>
        <v>0</v>
      </c>
      <c r="T102" s="470">
        <f t="shared" si="8"/>
        <v>0</v>
      </c>
      <c r="U102" s="237">
        <f t="shared" si="8"/>
        <v>0</v>
      </c>
      <c r="V102" s="239">
        <f t="shared" si="6"/>
        <v>0</v>
      </c>
      <c r="W102" s="483">
        <f t="shared" si="6"/>
        <v>0</v>
      </c>
      <c r="X102" s="234">
        <f t="shared" si="6"/>
        <v>0</v>
      </c>
      <c r="DB102" s="50"/>
    </row>
    <row r="103" spans="1:107" s="29" customFormat="1" ht="12" customHeight="1" x14ac:dyDescent="0.3">
      <c r="A103" s="25"/>
      <c r="B103" s="552" t="s">
        <v>145</v>
      </c>
      <c r="C103" s="194"/>
      <c r="D103" s="195" t="s">
        <v>166</v>
      </c>
      <c r="E103" s="196"/>
      <c r="F103" s="197" t="s">
        <v>363</v>
      </c>
      <c r="G103" s="24"/>
      <c r="H103" s="463"/>
      <c r="I103" s="198"/>
      <c r="J103" s="362"/>
      <c r="K103" s="463"/>
      <c r="L103" s="198"/>
      <c r="M103" s="24"/>
      <c r="N103" s="463"/>
      <c r="O103" s="198"/>
      <c r="P103" s="362"/>
      <c r="Q103" s="468"/>
      <c r="R103" s="200"/>
      <c r="S103" s="24"/>
      <c r="T103" s="463"/>
      <c r="U103" s="201"/>
      <c r="V103" s="439">
        <f t="shared" si="6"/>
        <v>0</v>
      </c>
      <c r="W103" s="482">
        <f t="shared" si="6"/>
        <v>0</v>
      </c>
      <c r="X103" s="438">
        <f t="shared" si="6"/>
        <v>0</v>
      </c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50"/>
      <c r="DC103" s="25"/>
    </row>
    <row r="104" spans="1:107" s="29" customFormat="1" ht="12" customHeight="1" x14ac:dyDescent="0.3">
      <c r="A104" s="25"/>
      <c r="B104" s="553"/>
      <c r="C104" s="194"/>
      <c r="D104" s="195" t="s">
        <v>166</v>
      </c>
      <c r="E104" s="196"/>
      <c r="F104" s="197" t="s">
        <v>363</v>
      </c>
      <c r="G104" s="24"/>
      <c r="H104" s="463"/>
      <c r="I104" s="198"/>
      <c r="J104" s="362"/>
      <c r="K104" s="463"/>
      <c r="L104" s="198"/>
      <c r="M104" s="24"/>
      <c r="N104" s="463"/>
      <c r="O104" s="198"/>
      <c r="P104" s="362"/>
      <c r="Q104" s="468"/>
      <c r="R104" s="200"/>
      <c r="S104" s="24"/>
      <c r="T104" s="463"/>
      <c r="U104" s="201"/>
      <c r="V104" s="439">
        <f t="shared" si="6"/>
        <v>0</v>
      </c>
      <c r="W104" s="482">
        <f t="shared" si="6"/>
        <v>0</v>
      </c>
      <c r="X104" s="438">
        <f t="shared" si="6"/>
        <v>0</v>
      </c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50"/>
      <c r="DC104" s="25"/>
    </row>
    <row r="105" spans="1:107" s="29" customFormat="1" ht="12" customHeight="1" x14ac:dyDescent="0.3">
      <c r="A105" s="25"/>
      <c r="B105" s="553"/>
      <c r="C105" s="194"/>
      <c r="D105" s="195" t="s">
        <v>166</v>
      </c>
      <c r="E105" s="196"/>
      <c r="F105" s="197" t="s">
        <v>363</v>
      </c>
      <c r="G105" s="24"/>
      <c r="H105" s="463"/>
      <c r="I105" s="198"/>
      <c r="J105" s="362"/>
      <c r="K105" s="463"/>
      <c r="L105" s="198"/>
      <c r="M105" s="24"/>
      <c r="N105" s="463"/>
      <c r="O105" s="198"/>
      <c r="P105" s="362"/>
      <c r="Q105" s="468"/>
      <c r="R105" s="200"/>
      <c r="S105" s="24"/>
      <c r="T105" s="463"/>
      <c r="U105" s="201"/>
      <c r="V105" s="439">
        <f t="shared" si="6"/>
        <v>0</v>
      </c>
      <c r="W105" s="482">
        <f t="shared" si="6"/>
        <v>0</v>
      </c>
      <c r="X105" s="438">
        <f t="shared" si="6"/>
        <v>0</v>
      </c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50"/>
      <c r="DC105" s="25"/>
    </row>
    <row r="106" spans="1:107" s="29" customFormat="1" ht="12" customHeight="1" x14ac:dyDescent="0.3">
      <c r="A106" s="25"/>
      <c r="B106" s="667"/>
      <c r="C106" s="668" t="s">
        <v>156</v>
      </c>
      <c r="D106" s="669"/>
      <c r="E106" s="669"/>
      <c r="F106" s="670"/>
      <c r="G106" s="166">
        <f t="shared" ref="G106:U106" si="9">SUM(G103:G105)</f>
        <v>0</v>
      </c>
      <c r="H106" s="470">
        <f t="shared" si="9"/>
        <v>0</v>
      </c>
      <c r="I106" s="169">
        <f t="shared" si="9"/>
        <v>0</v>
      </c>
      <c r="J106" s="166">
        <f t="shared" si="9"/>
        <v>0</v>
      </c>
      <c r="K106" s="470">
        <f t="shared" si="9"/>
        <v>0</v>
      </c>
      <c r="L106" s="169">
        <f t="shared" si="9"/>
        <v>0</v>
      </c>
      <c r="M106" s="166">
        <f t="shared" si="9"/>
        <v>0</v>
      </c>
      <c r="N106" s="470">
        <f t="shared" si="9"/>
        <v>0</v>
      </c>
      <c r="O106" s="169">
        <f t="shared" si="9"/>
        <v>0</v>
      </c>
      <c r="P106" s="456">
        <f t="shared" si="9"/>
        <v>0</v>
      </c>
      <c r="Q106" s="470">
        <f t="shared" si="9"/>
        <v>0</v>
      </c>
      <c r="R106" s="169">
        <f t="shared" si="9"/>
        <v>0</v>
      </c>
      <c r="S106" s="166">
        <f t="shared" si="9"/>
        <v>0</v>
      </c>
      <c r="T106" s="470">
        <f t="shared" si="9"/>
        <v>0</v>
      </c>
      <c r="U106" s="237">
        <f t="shared" si="9"/>
        <v>0</v>
      </c>
      <c r="V106" s="239">
        <f t="shared" si="6"/>
        <v>0</v>
      </c>
      <c r="W106" s="483">
        <f t="shared" si="6"/>
        <v>0</v>
      </c>
      <c r="X106" s="234">
        <f t="shared" si="6"/>
        <v>0</v>
      </c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50"/>
      <c r="DC106" s="25"/>
    </row>
    <row r="107" spans="1:107" s="29" customFormat="1" ht="12" customHeight="1" x14ac:dyDescent="0.3">
      <c r="A107" s="25"/>
      <c r="B107" s="552" t="s">
        <v>157</v>
      </c>
      <c r="C107" s="194"/>
      <c r="D107" s="195" t="s">
        <v>166</v>
      </c>
      <c r="E107" s="196"/>
      <c r="F107" s="197" t="s">
        <v>363</v>
      </c>
      <c r="G107" s="24"/>
      <c r="H107" s="463"/>
      <c r="I107" s="198"/>
      <c r="J107" s="362"/>
      <c r="K107" s="463"/>
      <c r="L107" s="198"/>
      <c r="M107" s="24"/>
      <c r="N107" s="463"/>
      <c r="O107" s="198"/>
      <c r="P107" s="362"/>
      <c r="Q107" s="468"/>
      <c r="R107" s="200"/>
      <c r="S107" s="24"/>
      <c r="T107" s="463"/>
      <c r="U107" s="201"/>
      <c r="V107" s="439">
        <f t="shared" si="6"/>
        <v>0</v>
      </c>
      <c r="W107" s="482">
        <f t="shared" si="6"/>
        <v>0</v>
      </c>
      <c r="X107" s="438">
        <f t="shared" si="6"/>
        <v>0</v>
      </c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50"/>
      <c r="DC107" s="25"/>
    </row>
    <row r="108" spans="1:107" s="29" customFormat="1" ht="12" customHeight="1" x14ac:dyDescent="0.3">
      <c r="A108" s="25"/>
      <c r="B108" s="553"/>
      <c r="C108" s="194"/>
      <c r="D108" s="195" t="s">
        <v>166</v>
      </c>
      <c r="E108" s="196"/>
      <c r="F108" s="197" t="s">
        <v>363</v>
      </c>
      <c r="G108" s="24"/>
      <c r="H108" s="463"/>
      <c r="I108" s="198"/>
      <c r="J108" s="362"/>
      <c r="K108" s="463"/>
      <c r="L108" s="198"/>
      <c r="M108" s="24"/>
      <c r="N108" s="463"/>
      <c r="O108" s="198"/>
      <c r="P108" s="362"/>
      <c r="Q108" s="468"/>
      <c r="R108" s="200"/>
      <c r="S108" s="24"/>
      <c r="T108" s="463"/>
      <c r="U108" s="201"/>
      <c r="V108" s="439">
        <f t="shared" si="6"/>
        <v>0</v>
      </c>
      <c r="W108" s="482">
        <f t="shared" si="6"/>
        <v>0</v>
      </c>
      <c r="X108" s="438">
        <f t="shared" si="6"/>
        <v>0</v>
      </c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50"/>
      <c r="DC108" s="25"/>
    </row>
    <row r="109" spans="1:107" s="29" customFormat="1" ht="12" customHeight="1" x14ac:dyDescent="0.3">
      <c r="A109" s="25"/>
      <c r="B109" s="553"/>
      <c r="C109" s="194"/>
      <c r="D109" s="195" t="s">
        <v>166</v>
      </c>
      <c r="E109" s="196"/>
      <c r="F109" s="197" t="s">
        <v>363</v>
      </c>
      <c r="G109" s="24"/>
      <c r="H109" s="463"/>
      <c r="I109" s="198"/>
      <c r="J109" s="362"/>
      <c r="K109" s="463"/>
      <c r="L109" s="198"/>
      <c r="M109" s="24"/>
      <c r="N109" s="463"/>
      <c r="O109" s="198"/>
      <c r="P109" s="362"/>
      <c r="Q109" s="468"/>
      <c r="R109" s="200"/>
      <c r="S109" s="24"/>
      <c r="T109" s="463"/>
      <c r="U109" s="201"/>
      <c r="V109" s="439">
        <f t="shared" si="6"/>
        <v>0</v>
      </c>
      <c r="W109" s="482">
        <f t="shared" si="6"/>
        <v>0</v>
      </c>
      <c r="X109" s="438">
        <f t="shared" si="6"/>
        <v>0</v>
      </c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50"/>
      <c r="DC109" s="25"/>
    </row>
    <row r="110" spans="1:107" s="29" customFormat="1" ht="12" customHeight="1" thickBot="1" x14ac:dyDescent="0.35">
      <c r="A110" s="25"/>
      <c r="B110" s="553"/>
      <c r="C110" s="558" t="s">
        <v>156</v>
      </c>
      <c r="D110" s="559"/>
      <c r="E110" s="559"/>
      <c r="F110" s="560"/>
      <c r="G110" s="167">
        <f t="shared" ref="G110:U110" si="10">SUM(G107:G109)</f>
        <v>0</v>
      </c>
      <c r="H110" s="471">
        <f t="shared" si="10"/>
        <v>0</v>
      </c>
      <c r="I110" s="168">
        <f t="shared" si="10"/>
        <v>0</v>
      </c>
      <c r="J110" s="167">
        <f t="shared" si="10"/>
        <v>0</v>
      </c>
      <c r="K110" s="471">
        <f t="shared" si="10"/>
        <v>0</v>
      </c>
      <c r="L110" s="168">
        <f t="shared" si="10"/>
        <v>0</v>
      </c>
      <c r="M110" s="167">
        <f t="shared" si="10"/>
        <v>0</v>
      </c>
      <c r="N110" s="471">
        <f t="shared" si="10"/>
        <v>0</v>
      </c>
      <c r="O110" s="168">
        <f t="shared" si="10"/>
        <v>0</v>
      </c>
      <c r="P110" s="457">
        <f t="shared" si="10"/>
        <v>0</v>
      </c>
      <c r="Q110" s="471">
        <f t="shared" si="10"/>
        <v>0</v>
      </c>
      <c r="R110" s="168">
        <f t="shared" si="10"/>
        <v>0</v>
      </c>
      <c r="S110" s="167">
        <f t="shared" si="10"/>
        <v>0</v>
      </c>
      <c r="T110" s="471">
        <f t="shared" si="10"/>
        <v>0</v>
      </c>
      <c r="U110" s="238">
        <f t="shared" si="10"/>
        <v>0</v>
      </c>
      <c r="V110" s="258">
        <f t="shared" si="6"/>
        <v>0</v>
      </c>
      <c r="W110" s="484">
        <f t="shared" si="6"/>
        <v>0</v>
      </c>
      <c r="X110" s="259">
        <f t="shared" si="6"/>
        <v>0</v>
      </c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50"/>
      <c r="DC110" s="25"/>
    </row>
    <row r="111" spans="1:107" s="29" customFormat="1" ht="15.6" customHeight="1" thickBot="1" x14ac:dyDescent="0.35">
      <c r="A111" s="25"/>
      <c r="B111" s="521" t="s">
        <v>608</v>
      </c>
      <c r="C111" s="521"/>
      <c r="D111" s="521"/>
      <c r="E111" s="521"/>
      <c r="F111" s="521"/>
      <c r="G111" s="156">
        <f t="shared" ref="G111:U111" si="11">G110+G106+G102+G98</f>
        <v>0</v>
      </c>
      <c r="H111" s="472">
        <f t="shared" si="11"/>
        <v>0</v>
      </c>
      <c r="I111" s="157">
        <f t="shared" si="11"/>
        <v>0</v>
      </c>
      <c r="J111" s="156">
        <f t="shared" si="11"/>
        <v>0</v>
      </c>
      <c r="K111" s="472">
        <f t="shared" si="11"/>
        <v>0</v>
      </c>
      <c r="L111" s="157">
        <f t="shared" si="11"/>
        <v>0</v>
      </c>
      <c r="M111" s="156">
        <f t="shared" si="11"/>
        <v>0</v>
      </c>
      <c r="N111" s="472">
        <f t="shared" si="11"/>
        <v>0</v>
      </c>
      <c r="O111" s="157">
        <f t="shared" si="11"/>
        <v>0</v>
      </c>
      <c r="P111" s="156">
        <f t="shared" si="11"/>
        <v>0</v>
      </c>
      <c r="Q111" s="472">
        <f t="shared" si="11"/>
        <v>0</v>
      </c>
      <c r="R111" s="157">
        <f t="shared" si="11"/>
        <v>0</v>
      </c>
      <c r="S111" s="156">
        <f t="shared" si="11"/>
        <v>0</v>
      </c>
      <c r="T111" s="472">
        <f t="shared" si="11"/>
        <v>0</v>
      </c>
      <c r="U111" s="240">
        <f t="shared" si="11"/>
        <v>0</v>
      </c>
      <c r="V111" s="260">
        <f t="shared" ref="V111" si="12">S111+P111+M111+J111+G111</f>
        <v>0</v>
      </c>
      <c r="W111" s="496">
        <f>T111+Q111+N111+K111+H111</f>
        <v>0</v>
      </c>
      <c r="X111" s="261">
        <f>U111+R111+O111+L111+I111</f>
        <v>0</v>
      </c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50"/>
      <c r="DC111" s="25"/>
    </row>
    <row r="112" spans="1:107" s="29" customFormat="1" ht="12" customHeight="1" thickBot="1" x14ac:dyDescent="0.35">
      <c r="A112" s="25"/>
      <c r="B112" s="655"/>
      <c r="C112" s="656"/>
      <c r="D112" s="656"/>
      <c r="E112" s="656"/>
      <c r="F112" s="656"/>
      <c r="G112" s="656"/>
      <c r="H112" s="656"/>
      <c r="I112" s="656"/>
      <c r="J112" s="656"/>
      <c r="K112" s="656"/>
      <c r="L112" s="656"/>
      <c r="M112" s="656"/>
      <c r="N112" s="656"/>
      <c r="O112" s="656"/>
      <c r="P112" s="656"/>
      <c r="Q112" s="656"/>
      <c r="R112" s="656"/>
      <c r="S112" s="656"/>
      <c r="T112" s="656"/>
      <c r="U112" s="656"/>
      <c r="V112" s="656"/>
      <c r="W112" s="656"/>
      <c r="X112" s="657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50"/>
      <c r="DC112" s="25"/>
    </row>
    <row r="113" spans="1:107" s="26" customFormat="1" ht="15" customHeight="1" thickBot="1" x14ac:dyDescent="0.35">
      <c r="A113" s="25"/>
      <c r="B113" s="685" t="s">
        <v>597</v>
      </c>
      <c r="C113" s="685"/>
      <c r="D113" s="685"/>
      <c r="E113" s="685"/>
      <c r="F113" s="685"/>
      <c r="G113" s="685"/>
      <c r="H113" s="685"/>
      <c r="I113" s="685"/>
      <c r="J113" s="685"/>
      <c r="K113" s="685"/>
      <c r="L113" s="685"/>
      <c r="M113" s="685"/>
      <c r="N113" s="685"/>
      <c r="O113" s="685"/>
      <c r="P113" s="685"/>
      <c r="Q113" s="685"/>
      <c r="R113" s="685"/>
      <c r="S113" s="685"/>
      <c r="T113" s="685"/>
      <c r="U113" s="685"/>
      <c r="V113" s="685"/>
      <c r="W113" s="685"/>
      <c r="X113" s="68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50"/>
      <c r="DC113" s="25"/>
    </row>
    <row r="114" spans="1:107" s="29" customFormat="1" ht="12" customHeight="1" x14ac:dyDescent="0.3">
      <c r="B114" s="553" t="s">
        <v>44</v>
      </c>
      <c r="C114" s="211"/>
      <c r="D114" s="195" t="s">
        <v>166</v>
      </c>
      <c r="E114" s="212"/>
      <c r="F114" s="197" t="s">
        <v>363</v>
      </c>
      <c r="G114" s="213"/>
      <c r="H114" s="475"/>
      <c r="I114" s="214"/>
      <c r="J114" s="215"/>
      <c r="K114" s="475"/>
      <c r="L114" s="214"/>
      <c r="M114" s="213"/>
      <c r="N114" s="475"/>
      <c r="O114" s="214"/>
      <c r="P114" s="215"/>
      <c r="Q114" s="480"/>
      <c r="R114" s="217"/>
      <c r="S114" s="213"/>
      <c r="T114" s="475"/>
      <c r="U114" s="236"/>
      <c r="V114" s="437">
        <f t="shared" ref="V114:X129" si="13">S114+P114+M114+J114+G114</f>
        <v>0</v>
      </c>
      <c r="W114" s="482">
        <f t="shared" si="13"/>
        <v>0</v>
      </c>
      <c r="X114" s="438">
        <f t="shared" si="13"/>
        <v>0</v>
      </c>
      <c r="DB114" s="412"/>
    </row>
    <row r="115" spans="1:107" s="29" customFormat="1" ht="12" customHeight="1" x14ac:dyDescent="0.3">
      <c r="B115" s="553"/>
      <c r="C115" s="211"/>
      <c r="D115" s="195" t="s">
        <v>166</v>
      </c>
      <c r="E115" s="212"/>
      <c r="F115" s="197" t="s">
        <v>363</v>
      </c>
      <c r="G115" s="213"/>
      <c r="H115" s="475"/>
      <c r="I115" s="214"/>
      <c r="J115" s="215"/>
      <c r="K115" s="475"/>
      <c r="L115" s="214"/>
      <c r="M115" s="213"/>
      <c r="N115" s="475"/>
      <c r="O115" s="214"/>
      <c r="P115" s="215"/>
      <c r="Q115" s="480"/>
      <c r="R115" s="217"/>
      <c r="S115" s="213"/>
      <c r="T115" s="475"/>
      <c r="U115" s="236"/>
      <c r="V115" s="439">
        <f t="shared" si="13"/>
        <v>0</v>
      </c>
      <c r="W115" s="482">
        <f t="shared" si="13"/>
        <v>0</v>
      </c>
      <c r="X115" s="438">
        <f t="shared" si="13"/>
        <v>0</v>
      </c>
      <c r="DB115" s="412"/>
    </row>
    <row r="116" spans="1:107" s="29" customFormat="1" ht="12" customHeight="1" x14ac:dyDescent="0.3">
      <c r="B116" s="553"/>
      <c r="C116" s="211"/>
      <c r="D116" s="195" t="s">
        <v>166</v>
      </c>
      <c r="E116" s="212"/>
      <c r="F116" s="197" t="s">
        <v>363</v>
      </c>
      <c r="G116" s="213"/>
      <c r="H116" s="475"/>
      <c r="I116" s="214"/>
      <c r="J116" s="215"/>
      <c r="K116" s="475"/>
      <c r="L116" s="214"/>
      <c r="M116" s="213"/>
      <c r="N116" s="475"/>
      <c r="O116" s="214"/>
      <c r="P116" s="215"/>
      <c r="Q116" s="480"/>
      <c r="R116" s="217"/>
      <c r="S116" s="213"/>
      <c r="T116" s="475"/>
      <c r="U116" s="236"/>
      <c r="V116" s="439">
        <f t="shared" si="13"/>
        <v>0</v>
      </c>
      <c r="W116" s="482">
        <f t="shared" si="13"/>
        <v>0</v>
      </c>
      <c r="X116" s="438">
        <f t="shared" si="13"/>
        <v>0</v>
      </c>
      <c r="DB116" s="412"/>
    </row>
    <row r="117" spans="1:107" s="27" customFormat="1" ht="12" customHeight="1" x14ac:dyDescent="0.3">
      <c r="B117" s="667"/>
      <c r="C117" s="668" t="s">
        <v>156</v>
      </c>
      <c r="D117" s="669"/>
      <c r="E117" s="669"/>
      <c r="F117" s="670"/>
      <c r="G117" s="166">
        <f>SUM(G114:G116)</f>
        <v>0</v>
      </c>
      <c r="H117" s="476">
        <f>SUM(H114:H116)</f>
        <v>0</v>
      </c>
      <c r="I117" s="169">
        <f>SUM(I114:I116)</f>
        <v>0</v>
      </c>
      <c r="J117" s="166">
        <f t="shared" ref="J117:U117" si="14">SUM(J114:J116)</f>
        <v>0</v>
      </c>
      <c r="K117" s="476">
        <f t="shared" si="14"/>
        <v>0</v>
      </c>
      <c r="L117" s="169">
        <f t="shared" si="14"/>
        <v>0</v>
      </c>
      <c r="M117" s="166">
        <f t="shared" si="14"/>
        <v>0</v>
      </c>
      <c r="N117" s="476">
        <f t="shared" si="14"/>
        <v>0</v>
      </c>
      <c r="O117" s="169">
        <f t="shared" si="14"/>
        <v>0</v>
      </c>
      <c r="P117" s="456">
        <f t="shared" si="14"/>
        <v>0</v>
      </c>
      <c r="Q117" s="476">
        <f t="shared" si="14"/>
        <v>0</v>
      </c>
      <c r="R117" s="169">
        <f t="shared" si="14"/>
        <v>0</v>
      </c>
      <c r="S117" s="166">
        <f t="shared" si="14"/>
        <v>0</v>
      </c>
      <c r="T117" s="476">
        <f t="shared" si="14"/>
        <v>0</v>
      </c>
      <c r="U117" s="237">
        <f t="shared" si="14"/>
        <v>0</v>
      </c>
      <c r="V117" s="239">
        <f t="shared" si="13"/>
        <v>0</v>
      </c>
      <c r="W117" s="483">
        <f t="shared" si="13"/>
        <v>0</v>
      </c>
      <c r="X117" s="234">
        <f t="shared" si="13"/>
        <v>0</v>
      </c>
      <c r="DB117" s="406"/>
    </row>
    <row r="118" spans="1:107" s="28" customFormat="1" ht="12" customHeight="1" x14ac:dyDescent="0.3">
      <c r="A118" s="25"/>
      <c r="B118" s="552" t="s">
        <v>43</v>
      </c>
      <c r="C118" s="194"/>
      <c r="D118" s="195" t="s">
        <v>166</v>
      </c>
      <c r="E118" s="196"/>
      <c r="F118" s="197" t="s">
        <v>363</v>
      </c>
      <c r="G118" s="24"/>
      <c r="H118" s="477"/>
      <c r="I118" s="198"/>
      <c r="J118" s="362"/>
      <c r="K118" s="477"/>
      <c r="L118" s="198"/>
      <c r="M118" s="24"/>
      <c r="N118" s="477"/>
      <c r="O118" s="198"/>
      <c r="P118" s="362"/>
      <c r="Q118" s="481"/>
      <c r="R118" s="200"/>
      <c r="S118" s="24"/>
      <c r="T118" s="477"/>
      <c r="U118" s="201"/>
      <c r="V118" s="439">
        <f t="shared" si="13"/>
        <v>0</v>
      </c>
      <c r="W118" s="482">
        <f t="shared" si="13"/>
        <v>0</v>
      </c>
      <c r="X118" s="438">
        <f t="shared" si="13"/>
        <v>0</v>
      </c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50"/>
      <c r="DC118" s="25"/>
    </row>
    <row r="119" spans="1:107" s="25" customFormat="1" ht="12" customHeight="1" x14ac:dyDescent="0.3">
      <c r="B119" s="553"/>
      <c r="C119" s="194"/>
      <c r="D119" s="195" t="s">
        <v>166</v>
      </c>
      <c r="E119" s="196"/>
      <c r="F119" s="197" t="s">
        <v>363</v>
      </c>
      <c r="G119" s="24"/>
      <c r="H119" s="477"/>
      <c r="I119" s="198"/>
      <c r="J119" s="362"/>
      <c r="K119" s="477"/>
      <c r="L119" s="198"/>
      <c r="M119" s="24"/>
      <c r="N119" s="477"/>
      <c r="O119" s="198"/>
      <c r="P119" s="362"/>
      <c r="Q119" s="481"/>
      <c r="R119" s="200"/>
      <c r="S119" s="24"/>
      <c r="T119" s="477"/>
      <c r="U119" s="201"/>
      <c r="V119" s="439">
        <f t="shared" si="13"/>
        <v>0</v>
      </c>
      <c r="W119" s="482">
        <f t="shared" si="13"/>
        <v>0</v>
      </c>
      <c r="X119" s="438">
        <f t="shared" si="13"/>
        <v>0</v>
      </c>
      <c r="DB119" s="50"/>
    </row>
    <row r="120" spans="1:107" s="25" customFormat="1" ht="12" customHeight="1" x14ac:dyDescent="0.3">
      <c r="B120" s="553"/>
      <c r="C120" s="194"/>
      <c r="D120" s="195" t="s">
        <v>166</v>
      </c>
      <c r="E120" s="196"/>
      <c r="F120" s="197" t="s">
        <v>363</v>
      </c>
      <c r="G120" s="24"/>
      <c r="H120" s="477"/>
      <c r="I120" s="198"/>
      <c r="J120" s="362"/>
      <c r="K120" s="477"/>
      <c r="L120" s="198"/>
      <c r="M120" s="24"/>
      <c r="N120" s="477"/>
      <c r="O120" s="198"/>
      <c r="P120" s="362"/>
      <c r="Q120" s="481"/>
      <c r="R120" s="200"/>
      <c r="S120" s="24"/>
      <c r="T120" s="477"/>
      <c r="U120" s="201"/>
      <c r="V120" s="439">
        <f t="shared" si="13"/>
        <v>0</v>
      </c>
      <c r="W120" s="482">
        <f t="shared" si="13"/>
        <v>0</v>
      </c>
      <c r="X120" s="438">
        <f t="shared" si="13"/>
        <v>0</v>
      </c>
      <c r="DB120" s="50"/>
    </row>
    <row r="121" spans="1:107" s="25" customFormat="1" ht="12" customHeight="1" x14ac:dyDescent="0.3">
      <c r="B121" s="667"/>
      <c r="C121" s="668" t="s">
        <v>156</v>
      </c>
      <c r="D121" s="669"/>
      <c r="E121" s="669"/>
      <c r="F121" s="670"/>
      <c r="G121" s="166">
        <f>SUM(G118:G120)</f>
        <v>0</v>
      </c>
      <c r="H121" s="476">
        <f>SUM(H118:H120)</f>
        <v>0</v>
      </c>
      <c r="I121" s="169">
        <f>SUM(I118:I120)</f>
        <v>0</v>
      </c>
      <c r="J121" s="166">
        <f t="shared" ref="J121:U121" si="15">SUM(J118:J120)</f>
        <v>0</v>
      </c>
      <c r="K121" s="476">
        <f t="shared" si="15"/>
        <v>0</v>
      </c>
      <c r="L121" s="169">
        <f t="shared" si="15"/>
        <v>0</v>
      </c>
      <c r="M121" s="166">
        <f t="shared" si="15"/>
        <v>0</v>
      </c>
      <c r="N121" s="476">
        <f t="shared" si="15"/>
        <v>0</v>
      </c>
      <c r="O121" s="169">
        <f t="shared" si="15"/>
        <v>0</v>
      </c>
      <c r="P121" s="456">
        <f t="shared" si="15"/>
        <v>0</v>
      </c>
      <c r="Q121" s="476">
        <f t="shared" si="15"/>
        <v>0</v>
      </c>
      <c r="R121" s="169">
        <f t="shared" si="15"/>
        <v>0</v>
      </c>
      <c r="S121" s="166">
        <f t="shared" si="15"/>
        <v>0</v>
      </c>
      <c r="T121" s="476">
        <f t="shared" si="15"/>
        <v>0</v>
      </c>
      <c r="U121" s="237">
        <f t="shared" si="15"/>
        <v>0</v>
      </c>
      <c r="V121" s="239">
        <f t="shared" si="13"/>
        <v>0</v>
      </c>
      <c r="W121" s="483">
        <f t="shared" si="13"/>
        <v>0</v>
      </c>
      <c r="X121" s="234">
        <f t="shared" si="13"/>
        <v>0</v>
      </c>
      <c r="DB121" s="50"/>
    </row>
    <row r="122" spans="1:107" s="29" customFormat="1" ht="12" customHeight="1" x14ac:dyDescent="0.3">
      <c r="A122" s="25"/>
      <c r="B122" s="552" t="s">
        <v>145</v>
      </c>
      <c r="C122" s="194"/>
      <c r="D122" s="195" t="s">
        <v>166</v>
      </c>
      <c r="E122" s="196"/>
      <c r="F122" s="197" t="s">
        <v>363</v>
      </c>
      <c r="G122" s="24"/>
      <c r="H122" s="477"/>
      <c r="I122" s="198"/>
      <c r="J122" s="362"/>
      <c r="K122" s="477"/>
      <c r="L122" s="198"/>
      <c r="M122" s="24"/>
      <c r="N122" s="477"/>
      <c r="O122" s="198"/>
      <c r="P122" s="362"/>
      <c r="Q122" s="481"/>
      <c r="R122" s="200"/>
      <c r="S122" s="24"/>
      <c r="T122" s="477"/>
      <c r="U122" s="201"/>
      <c r="V122" s="439">
        <f t="shared" si="13"/>
        <v>0</v>
      </c>
      <c r="W122" s="482">
        <f t="shared" si="13"/>
        <v>0</v>
      </c>
      <c r="X122" s="438">
        <f t="shared" si="13"/>
        <v>0</v>
      </c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50"/>
      <c r="DC122" s="25"/>
    </row>
    <row r="123" spans="1:107" s="29" customFormat="1" ht="12" customHeight="1" x14ac:dyDescent="0.3">
      <c r="A123" s="25"/>
      <c r="B123" s="553"/>
      <c r="C123" s="194"/>
      <c r="D123" s="195" t="s">
        <v>166</v>
      </c>
      <c r="E123" s="196"/>
      <c r="F123" s="197" t="s">
        <v>363</v>
      </c>
      <c r="G123" s="24"/>
      <c r="H123" s="477"/>
      <c r="I123" s="198"/>
      <c r="J123" s="362"/>
      <c r="K123" s="477"/>
      <c r="L123" s="198"/>
      <c r="M123" s="24"/>
      <c r="N123" s="477"/>
      <c r="O123" s="198"/>
      <c r="P123" s="362"/>
      <c r="Q123" s="481"/>
      <c r="R123" s="200"/>
      <c r="S123" s="24"/>
      <c r="T123" s="477"/>
      <c r="U123" s="201"/>
      <c r="V123" s="439">
        <f t="shared" si="13"/>
        <v>0</v>
      </c>
      <c r="W123" s="482">
        <f t="shared" si="13"/>
        <v>0</v>
      </c>
      <c r="X123" s="438">
        <f t="shared" si="13"/>
        <v>0</v>
      </c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50"/>
      <c r="DC123" s="25"/>
    </row>
    <row r="124" spans="1:107" s="29" customFormat="1" ht="12" customHeight="1" x14ac:dyDescent="0.3">
      <c r="A124" s="25"/>
      <c r="B124" s="553"/>
      <c r="C124" s="194"/>
      <c r="D124" s="195" t="s">
        <v>166</v>
      </c>
      <c r="E124" s="196"/>
      <c r="F124" s="197" t="s">
        <v>363</v>
      </c>
      <c r="G124" s="24"/>
      <c r="H124" s="477"/>
      <c r="I124" s="198"/>
      <c r="J124" s="362"/>
      <c r="K124" s="477"/>
      <c r="L124" s="198"/>
      <c r="M124" s="24"/>
      <c r="N124" s="477"/>
      <c r="O124" s="198"/>
      <c r="P124" s="362"/>
      <c r="Q124" s="481"/>
      <c r="R124" s="200"/>
      <c r="S124" s="24"/>
      <c r="T124" s="477"/>
      <c r="U124" s="201"/>
      <c r="V124" s="439">
        <f t="shared" si="13"/>
        <v>0</v>
      </c>
      <c r="W124" s="482">
        <f t="shared" si="13"/>
        <v>0</v>
      </c>
      <c r="X124" s="438">
        <f t="shared" si="13"/>
        <v>0</v>
      </c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50"/>
      <c r="DC124" s="25"/>
    </row>
    <row r="125" spans="1:107" s="29" customFormat="1" ht="12" customHeight="1" x14ac:dyDescent="0.3">
      <c r="A125" s="25"/>
      <c r="B125" s="667"/>
      <c r="C125" s="668" t="s">
        <v>156</v>
      </c>
      <c r="D125" s="669"/>
      <c r="E125" s="669"/>
      <c r="F125" s="670"/>
      <c r="G125" s="166">
        <f t="shared" ref="G125:U125" si="16">SUM(G122:G124)</f>
        <v>0</v>
      </c>
      <c r="H125" s="476">
        <f t="shared" si="16"/>
        <v>0</v>
      </c>
      <c r="I125" s="169">
        <f t="shared" si="16"/>
        <v>0</v>
      </c>
      <c r="J125" s="166">
        <f t="shared" si="16"/>
        <v>0</v>
      </c>
      <c r="K125" s="476">
        <f t="shared" si="16"/>
        <v>0</v>
      </c>
      <c r="L125" s="169">
        <f t="shared" si="16"/>
        <v>0</v>
      </c>
      <c r="M125" s="166">
        <f t="shared" si="16"/>
        <v>0</v>
      </c>
      <c r="N125" s="476">
        <f t="shared" si="16"/>
        <v>0</v>
      </c>
      <c r="O125" s="169">
        <f t="shared" si="16"/>
        <v>0</v>
      </c>
      <c r="P125" s="456">
        <f t="shared" si="16"/>
        <v>0</v>
      </c>
      <c r="Q125" s="476">
        <f t="shared" si="16"/>
        <v>0</v>
      </c>
      <c r="R125" s="169">
        <f t="shared" si="16"/>
        <v>0</v>
      </c>
      <c r="S125" s="166">
        <f t="shared" si="16"/>
        <v>0</v>
      </c>
      <c r="T125" s="476">
        <f t="shared" si="16"/>
        <v>0</v>
      </c>
      <c r="U125" s="237">
        <f t="shared" si="16"/>
        <v>0</v>
      </c>
      <c r="V125" s="239">
        <f t="shared" si="13"/>
        <v>0</v>
      </c>
      <c r="W125" s="483">
        <f t="shared" si="13"/>
        <v>0</v>
      </c>
      <c r="X125" s="234">
        <f t="shared" si="13"/>
        <v>0</v>
      </c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50"/>
      <c r="DC125" s="25"/>
    </row>
    <row r="126" spans="1:107" s="29" customFormat="1" ht="12" customHeight="1" x14ac:dyDescent="0.3">
      <c r="A126" s="25"/>
      <c r="B126" s="552" t="s">
        <v>157</v>
      </c>
      <c r="C126" s="194"/>
      <c r="D126" s="195" t="s">
        <v>166</v>
      </c>
      <c r="E126" s="196"/>
      <c r="F126" s="197" t="s">
        <v>363</v>
      </c>
      <c r="G126" s="24"/>
      <c r="H126" s="477"/>
      <c r="I126" s="198"/>
      <c r="J126" s="362"/>
      <c r="K126" s="477"/>
      <c r="L126" s="198"/>
      <c r="M126" s="24"/>
      <c r="N126" s="477"/>
      <c r="O126" s="198"/>
      <c r="P126" s="362"/>
      <c r="Q126" s="481"/>
      <c r="R126" s="200"/>
      <c r="S126" s="24"/>
      <c r="T126" s="477"/>
      <c r="U126" s="201"/>
      <c r="V126" s="439">
        <f t="shared" si="13"/>
        <v>0</v>
      </c>
      <c r="W126" s="482">
        <f t="shared" si="13"/>
        <v>0</v>
      </c>
      <c r="X126" s="438">
        <f t="shared" si="13"/>
        <v>0</v>
      </c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50"/>
      <c r="DC126" s="25"/>
    </row>
    <row r="127" spans="1:107" s="29" customFormat="1" ht="12" customHeight="1" x14ac:dyDescent="0.3">
      <c r="A127" s="25"/>
      <c r="B127" s="553"/>
      <c r="C127" s="194"/>
      <c r="D127" s="195" t="s">
        <v>166</v>
      </c>
      <c r="E127" s="196"/>
      <c r="F127" s="197" t="s">
        <v>363</v>
      </c>
      <c r="G127" s="24"/>
      <c r="H127" s="477"/>
      <c r="I127" s="198"/>
      <c r="J127" s="362"/>
      <c r="K127" s="477"/>
      <c r="L127" s="198"/>
      <c r="M127" s="24"/>
      <c r="N127" s="477"/>
      <c r="O127" s="198"/>
      <c r="P127" s="362"/>
      <c r="Q127" s="481"/>
      <c r="R127" s="200"/>
      <c r="S127" s="24"/>
      <c r="T127" s="477"/>
      <c r="U127" s="201"/>
      <c r="V127" s="439">
        <f t="shared" si="13"/>
        <v>0</v>
      </c>
      <c r="W127" s="482">
        <f t="shared" si="13"/>
        <v>0</v>
      </c>
      <c r="X127" s="438">
        <f t="shared" si="13"/>
        <v>0</v>
      </c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50"/>
      <c r="DC127" s="25"/>
    </row>
    <row r="128" spans="1:107" s="29" customFormat="1" ht="12" customHeight="1" x14ac:dyDescent="0.3">
      <c r="A128" s="25"/>
      <c r="B128" s="553"/>
      <c r="C128" s="194"/>
      <c r="D128" s="195" t="s">
        <v>166</v>
      </c>
      <c r="E128" s="196"/>
      <c r="F128" s="197" t="s">
        <v>363</v>
      </c>
      <c r="G128" s="24"/>
      <c r="H128" s="477"/>
      <c r="I128" s="198"/>
      <c r="J128" s="362"/>
      <c r="K128" s="477"/>
      <c r="L128" s="198"/>
      <c r="M128" s="24"/>
      <c r="N128" s="477"/>
      <c r="O128" s="198"/>
      <c r="P128" s="362"/>
      <c r="Q128" s="481"/>
      <c r="R128" s="200"/>
      <c r="S128" s="24"/>
      <c r="T128" s="477"/>
      <c r="U128" s="201"/>
      <c r="V128" s="439">
        <f t="shared" si="13"/>
        <v>0</v>
      </c>
      <c r="W128" s="482">
        <f t="shared" si="13"/>
        <v>0</v>
      </c>
      <c r="X128" s="438">
        <f t="shared" si="13"/>
        <v>0</v>
      </c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50"/>
      <c r="DC128" s="25"/>
    </row>
    <row r="129" spans="1:107" s="29" customFormat="1" ht="12" customHeight="1" thickBot="1" x14ac:dyDescent="0.35">
      <c r="A129" s="25"/>
      <c r="B129" s="553"/>
      <c r="C129" s="558" t="s">
        <v>156</v>
      </c>
      <c r="D129" s="559"/>
      <c r="E129" s="559"/>
      <c r="F129" s="560"/>
      <c r="G129" s="167">
        <f t="shared" ref="G129:U129" si="17">SUM(G126:G128)</f>
        <v>0</v>
      </c>
      <c r="H129" s="478">
        <f t="shared" si="17"/>
        <v>0</v>
      </c>
      <c r="I129" s="168">
        <f t="shared" si="17"/>
        <v>0</v>
      </c>
      <c r="J129" s="167">
        <f t="shared" si="17"/>
        <v>0</v>
      </c>
      <c r="K129" s="478">
        <f t="shared" si="17"/>
        <v>0</v>
      </c>
      <c r="L129" s="168">
        <f t="shared" si="17"/>
        <v>0</v>
      </c>
      <c r="M129" s="167">
        <f t="shared" si="17"/>
        <v>0</v>
      </c>
      <c r="N129" s="478">
        <f t="shared" si="17"/>
        <v>0</v>
      </c>
      <c r="O129" s="168">
        <f t="shared" si="17"/>
        <v>0</v>
      </c>
      <c r="P129" s="457">
        <f t="shared" si="17"/>
        <v>0</v>
      </c>
      <c r="Q129" s="478">
        <f t="shared" si="17"/>
        <v>0</v>
      </c>
      <c r="R129" s="168">
        <f t="shared" si="17"/>
        <v>0</v>
      </c>
      <c r="S129" s="167">
        <f t="shared" si="17"/>
        <v>0</v>
      </c>
      <c r="T129" s="478">
        <f t="shared" si="17"/>
        <v>0</v>
      </c>
      <c r="U129" s="238">
        <f t="shared" si="17"/>
        <v>0</v>
      </c>
      <c r="V129" s="258">
        <f t="shared" si="13"/>
        <v>0</v>
      </c>
      <c r="W129" s="484">
        <f t="shared" si="13"/>
        <v>0</v>
      </c>
      <c r="X129" s="259">
        <f t="shared" si="13"/>
        <v>0</v>
      </c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50"/>
      <c r="DC129" s="25"/>
    </row>
    <row r="130" spans="1:107" s="29" customFormat="1" ht="15.6" customHeight="1" thickBot="1" x14ac:dyDescent="0.35">
      <c r="A130" s="25"/>
      <c r="B130" s="685" t="s">
        <v>598</v>
      </c>
      <c r="C130" s="685"/>
      <c r="D130" s="685"/>
      <c r="E130" s="685"/>
      <c r="F130" s="685"/>
      <c r="G130" s="332">
        <f t="shared" ref="G130:U130" si="18">G129+G125+G121+G117</f>
        <v>0</v>
      </c>
      <c r="H130" s="479">
        <f t="shared" si="18"/>
        <v>0</v>
      </c>
      <c r="I130" s="333">
        <f t="shared" si="18"/>
        <v>0</v>
      </c>
      <c r="J130" s="332">
        <f t="shared" si="18"/>
        <v>0</v>
      </c>
      <c r="K130" s="479">
        <f t="shared" si="18"/>
        <v>0</v>
      </c>
      <c r="L130" s="333">
        <f>L129+L125+L121+L117</f>
        <v>0</v>
      </c>
      <c r="M130" s="332">
        <f t="shared" si="18"/>
        <v>0</v>
      </c>
      <c r="N130" s="479">
        <f t="shared" si="18"/>
        <v>0</v>
      </c>
      <c r="O130" s="333">
        <f t="shared" si="18"/>
        <v>0</v>
      </c>
      <c r="P130" s="332">
        <f t="shared" si="18"/>
        <v>0</v>
      </c>
      <c r="Q130" s="479">
        <f t="shared" si="18"/>
        <v>0</v>
      </c>
      <c r="R130" s="333">
        <f t="shared" si="18"/>
        <v>0</v>
      </c>
      <c r="S130" s="332">
        <f t="shared" si="18"/>
        <v>0</v>
      </c>
      <c r="T130" s="479">
        <f t="shared" si="18"/>
        <v>0</v>
      </c>
      <c r="U130" s="334">
        <f t="shared" si="18"/>
        <v>0</v>
      </c>
      <c r="V130" s="335">
        <f>S130+P130+M130+J130+G130</f>
        <v>0</v>
      </c>
      <c r="W130" s="485">
        <f>T130+Q130+N130+K130+H130</f>
        <v>0</v>
      </c>
      <c r="X130" s="336">
        <f>U130+R130+O130+L130+I130</f>
        <v>0</v>
      </c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50"/>
      <c r="DC130" s="25"/>
    </row>
    <row r="131" spans="1:107" s="29" customFormat="1" ht="12" customHeight="1" thickBot="1" x14ac:dyDescent="0.35">
      <c r="A131" s="25"/>
      <c r="B131" s="655"/>
      <c r="C131" s="656"/>
      <c r="D131" s="656"/>
      <c r="E131" s="656"/>
      <c r="F131" s="656"/>
      <c r="G131" s="656"/>
      <c r="H131" s="656"/>
      <c r="I131" s="656"/>
      <c r="J131" s="656"/>
      <c r="K131" s="656"/>
      <c r="L131" s="656"/>
      <c r="M131" s="656"/>
      <c r="N131" s="656"/>
      <c r="O131" s="656"/>
      <c r="P131" s="656"/>
      <c r="Q131" s="656"/>
      <c r="R131" s="656"/>
      <c r="S131" s="656"/>
      <c r="T131" s="656"/>
      <c r="U131" s="656"/>
      <c r="V131" s="656"/>
      <c r="W131" s="656"/>
      <c r="X131" s="657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50"/>
      <c r="DC131" s="25"/>
    </row>
    <row r="132" spans="1:107" s="26" customFormat="1" ht="21.6" customHeight="1" thickBot="1" x14ac:dyDescent="0.35">
      <c r="A132" s="25"/>
      <c r="B132" s="687" t="s">
        <v>581</v>
      </c>
      <c r="C132" s="688"/>
      <c r="D132" s="688"/>
      <c r="E132" s="688"/>
      <c r="F132" s="689"/>
      <c r="G132" s="151">
        <f>G111+G91+G130</f>
        <v>0</v>
      </c>
      <c r="H132" s="486">
        <f t="shared" ref="H132:U132" si="19">H111+H91+H130</f>
        <v>0</v>
      </c>
      <c r="I132" s="152">
        <f t="shared" si="19"/>
        <v>0</v>
      </c>
      <c r="J132" s="151">
        <f t="shared" si="19"/>
        <v>0</v>
      </c>
      <c r="K132" s="486">
        <f t="shared" si="19"/>
        <v>0</v>
      </c>
      <c r="L132" s="152">
        <f t="shared" si="19"/>
        <v>0</v>
      </c>
      <c r="M132" s="151">
        <f t="shared" si="19"/>
        <v>0</v>
      </c>
      <c r="N132" s="486">
        <f t="shared" si="19"/>
        <v>0</v>
      </c>
      <c r="O132" s="152">
        <f t="shared" si="19"/>
        <v>0</v>
      </c>
      <c r="P132" s="151">
        <f t="shared" si="19"/>
        <v>0</v>
      </c>
      <c r="Q132" s="486">
        <f t="shared" si="19"/>
        <v>0</v>
      </c>
      <c r="R132" s="152">
        <f t="shared" si="19"/>
        <v>0</v>
      </c>
      <c r="S132" s="151">
        <f t="shared" si="19"/>
        <v>0</v>
      </c>
      <c r="T132" s="486">
        <f t="shared" si="19"/>
        <v>0</v>
      </c>
      <c r="U132" s="241">
        <f t="shared" si="19"/>
        <v>0</v>
      </c>
      <c r="V132" s="242">
        <f>S132+P132+M132+J132+G132</f>
        <v>0</v>
      </c>
      <c r="W132" s="498">
        <f>T132+Q132+N132+K132+H132</f>
        <v>0</v>
      </c>
      <c r="X132" s="153">
        <f>U132+R132+O132+L132+I132</f>
        <v>0</v>
      </c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50"/>
      <c r="DC132" s="25"/>
    </row>
    <row r="133" spans="1:107" s="26" customFormat="1" ht="12.6" customHeight="1" thickBot="1" x14ac:dyDescent="0.35">
      <c r="A133" s="25"/>
      <c r="B133" s="703"/>
      <c r="C133" s="704"/>
      <c r="D133" s="704"/>
      <c r="E133" s="704"/>
      <c r="F133" s="704"/>
      <c r="G133" s="704"/>
      <c r="H133" s="704"/>
      <c r="I133" s="704"/>
      <c r="J133" s="704"/>
      <c r="K133" s="704"/>
      <c r="L133" s="704"/>
      <c r="M133" s="704"/>
      <c r="N133" s="704"/>
      <c r="O133" s="704"/>
      <c r="P133" s="704"/>
      <c r="Q133" s="704"/>
      <c r="R133" s="704"/>
      <c r="S133" s="704"/>
      <c r="T133" s="704"/>
      <c r="U133" s="704"/>
      <c r="V133" s="704"/>
      <c r="W133" s="704"/>
      <c r="X133" s="70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50"/>
      <c r="DC133" s="25"/>
    </row>
    <row r="134" spans="1:107" s="26" customFormat="1" ht="15" customHeight="1" thickBot="1" x14ac:dyDescent="0.35">
      <c r="A134" s="25"/>
      <c r="B134" s="686" t="s">
        <v>579</v>
      </c>
      <c r="C134" s="686"/>
      <c r="D134" s="686"/>
      <c r="E134" s="686"/>
      <c r="F134" s="686"/>
      <c r="G134" s="686"/>
      <c r="H134" s="686"/>
      <c r="I134" s="686"/>
      <c r="J134" s="686"/>
      <c r="K134" s="686"/>
      <c r="L134" s="686"/>
      <c r="M134" s="686"/>
      <c r="N134" s="686"/>
      <c r="O134" s="686"/>
      <c r="P134" s="686"/>
      <c r="Q134" s="686"/>
      <c r="R134" s="686"/>
      <c r="S134" s="686"/>
      <c r="T134" s="686"/>
      <c r="U134" s="686"/>
      <c r="V134" s="686"/>
      <c r="W134" s="686"/>
      <c r="X134" s="686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50"/>
      <c r="DC134" s="25"/>
    </row>
    <row r="135" spans="1:107" s="29" customFormat="1" ht="12" customHeight="1" x14ac:dyDescent="0.3">
      <c r="B135" s="553" t="s">
        <v>44</v>
      </c>
      <c r="C135" s="211"/>
      <c r="D135" s="195" t="s">
        <v>166</v>
      </c>
      <c r="E135" s="212"/>
      <c r="F135" s="197" t="s">
        <v>363</v>
      </c>
      <c r="G135" s="213"/>
      <c r="H135" s="466"/>
      <c r="I135" s="214"/>
      <c r="J135" s="215"/>
      <c r="K135" s="466"/>
      <c r="L135" s="214"/>
      <c r="M135" s="213"/>
      <c r="N135" s="466"/>
      <c r="O135" s="214"/>
      <c r="P135" s="216"/>
      <c r="Q135" s="467"/>
      <c r="R135" s="217"/>
      <c r="S135" s="213"/>
      <c r="T135" s="466"/>
      <c r="U135" s="236"/>
      <c r="V135" s="437">
        <f t="shared" ref="V135:X150" si="20">S135+P135+M135+J135+G135</f>
        <v>0</v>
      </c>
      <c r="W135" s="482">
        <f t="shared" si="20"/>
        <v>0</v>
      </c>
      <c r="X135" s="438">
        <f t="shared" si="20"/>
        <v>0</v>
      </c>
      <c r="DB135" s="412"/>
    </row>
    <row r="136" spans="1:107" s="29" customFormat="1" ht="12" customHeight="1" x14ac:dyDescent="0.3">
      <c r="B136" s="553"/>
      <c r="C136" s="211"/>
      <c r="D136" s="195" t="s">
        <v>166</v>
      </c>
      <c r="E136" s="212"/>
      <c r="F136" s="197" t="s">
        <v>363</v>
      </c>
      <c r="G136" s="213"/>
      <c r="H136" s="466"/>
      <c r="I136" s="214"/>
      <c r="J136" s="215"/>
      <c r="K136" s="466"/>
      <c r="L136" s="214"/>
      <c r="M136" s="213"/>
      <c r="N136" s="466"/>
      <c r="O136" s="214"/>
      <c r="P136" s="216"/>
      <c r="Q136" s="467"/>
      <c r="R136" s="217"/>
      <c r="S136" s="213"/>
      <c r="T136" s="466"/>
      <c r="U136" s="236"/>
      <c r="V136" s="439">
        <f t="shared" si="20"/>
        <v>0</v>
      </c>
      <c r="W136" s="482">
        <f t="shared" si="20"/>
        <v>0</v>
      </c>
      <c r="X136" s="438">
        <f t="shared" si="20"/>
        <v>0</v>
      </c>
      <c r="DB136" s="412"/>
    </row>
    <row r="137" spans="1:107" s="29" customFormat="1" ht="12" customHeight="1" x14ac:dyDescent="0.3">
      <c r="B137" s="553"/>
      <c r="C137" s="211"/>
      <c r="D137" s="195" t="s">
        <v>166</v>
      </c>
      <c r="E137" s="212"/>
      <c r="F137" s="197" t="s">
        <v>363</v>
      </c>
      <c r="G137" s="213"/>
      <c r="H137" s="466"/>
      <c r="I137" s="214"/>
      <c r="J137" s="215"/>
      <c r="K137" s="466"/>
      <c r="L137" s="214"/>
      <c r="M137" s="213"/>
      <c r="N137" s="466"/>
      <c r="O137" s="214"/>
      <c r="P137" s="216"/>
      <c r="Q137" s="467"/>
      <c r="R137" s="217"/>
      <c r="S137" s="213"/>
      <c r="T137" s="466"/>
      <c r="U137" s="236"/>
      <c r="V137" s="439">
        <f t="shared" si="20"/>
        <v>0</v>
      </c>
      <c r="W137" s="482">
        <f t="shared" si="20"/>
        <v>0</v>
      </c>
      <c r="X137" s="438">
        <f t="shared" si="20"/>
        <v>0</v>
      </c>
      <c r="DB137" s="412"/>
    </row>
    <row r="138" spans="1:107" s="27" customFormat="1" ht="12" customHeight="1" x14ac:dyDescent="0.3">
      <c r="B138" s="667"/>
      <c r="C138" s="668" t="s">
        <v>156</v>
      </c>
      <c r="D138" s="669"/>
      <c r="E138" s="669"/>
      <c r="F138" s="670"/>
      <c r="G138" s="166">
        <f>SUM(G135:G137)</f>
        <v>0</v>
      </c>
      <c r="H138" s="470">
        <f>SUM(H135:H137)</f>
        <v>0</v>
      </c>
      <c r="I138" s="169">
        <f>SUM(I135:I137)</f>
        <v>0</v>
      </c>
      <c r="J138" s="166">
        <f t="shared" ref="J138:U138" si="21">SUM(J135:J137)</f>
        <v>0</v>
      </c>
      <c r="K138" s="470">
        <f t="shared" si="21"/>
        <v>0</v>
      </c>
      <c r="L138" s="169">
        <f t="shared" si="21"/>
        <v>0</v>
      </c>
      <c r="M138" s="166">
        <f t="shared" si="21"/>
        <v>0</v>
      </c>
      <c r="N138" s="470">
        <f t="shared" si="21"/>
        <v>0</v>
      </c>
      <c r="O138" s="169">
        <f t="shared" si="21"/>
        <v>0</v>
      </c>
      <c r="P138" s="166">
        <f t="shared" si="21"/>
        <v>0</v>
      </c>
      <c r="Q138" s="470">
        <f t="shared" si="21"/>
        <v>0</v>
      </c>
      <c r="R138" s="169">
        <f t="shared" si="21"/>
        <v>0</v>
      </c>
      <c r="S138" s="166">
        <f t="shared" si="21"/>
        <v>0</v>
      </c>
      <c r="T138" s="470">
        <f t="shared" si="21"/>
        <v>0</v>
      </c>
      <c r="U138" s="237">
        <f t="shared" si="21"/>
        <v>0</v>
      </c>
      <c r="V138" s="239">
        <f t="shared" si="20"/>
        <v>0</v>
      </c>
      <c r="W138" s="473">
        <f t="shared" si="20"/>
        <v>0</v>
      </c>
      <c r="X138" s="234">
        <f t="shared" si="20"/>
        <v>0</v>
      </c>
      <c r="DB138" s="406"/>
    </row>
    <row r="139" spans="1:107" s="28" customFormat="1" ht="12" customHeight="1" x14ac:dyDescent="0.3">
      <c r="A139" s="25"/>
      <c r="B139" s="552" t="s">
        <v>43</v>
      </c>
      <c r="C139" s="194"/>
      <c r="D139" s="195" t="s">
        <v>166</v>
      </c>
      <c r="E139" s="196"/>
      <c r="F139" s="197" t="s">
        <v>363</v>
      </c>
      <c r="G139" s="24"/>
      <c r="H139" s="463"/>
      <c r="I139" s="198"/>
      <c r="J139" s="362"/>
      <c r="K139" s="463"/>
      <c r="L139" s="198"/>
      <c r="M139" s="24"/>
      <c r="N139" s="463"/>
      <c r="O139" s="198"/>
      <c r="P139" s="233"/>
      <c r="Q139" s="468"/>
      <c r="R139" s="200"/>
      <c r="S139" s="24"/>
      <c r="T139" s="463"/>
      <c r="U139" s="201"/>
      <c r="V139" s="439">
        <f t="shared" si="20"/>
        <v>0</v>
      </c>
      <c r="W139" s="482">
        <f t="shared" si="20"/>
        <v>0</v>
      </c>
      <c r="X139" s="438">
        <f t="shared" si="20"/>
        <v>0</v>
      </c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50"/>
      <c r="DC139" s="25"/>
    </row>
    <row r="140" spans="1:107" s="25" customFormat="1" ht="12" customHeight="1" x14ac:dyDescent="0.3">
      <c r="B140" s="553"/>
      <c r="C140" s="194"/>
      <c r="D140" s="195" t="s">
        <v>166</v>
      </c>
      <c r="E140" s="196"/>
      <c r="F140" s="197" t="s">
        <v>363</v>
      </c>
      <c r="G140" s="24"/>
      <c r="H140" s="463"/>
      <c r="I140" s="198"/>
      <c r="J140" s="362"/>
      <c r="K140" s="463"/>
      <c r="L140" s="198"/>
      <c r="M140" s="24"/>
      <c r="N140" s="463"/>
      <c r="O140" s="198"/>
      <c r="P140" s="233"/>
      <c r="Q140" s="468"/>
      <c r="R140" s="200"/>
      <c r="S140" s="24"/>
      <c r="T140" s="463"/>
      <c r="U140" s="201"/>
      <c r="V140" s="439">
        <f t="shared" si="20"/>
        <v>0</v>
      </c>
      <c r="W140" s="482">
        <f t="shared" si="20"/>
        <v>0</v>
      </c>
      <c r="X140" s="438">
        <f t="shared" si="20"/>
        <v>0</v>
      </c>
      <c r="DB140" s="50"/>
    </row>
    <row r="141" spans="1:107" s="25" customFormat="1" ht="12" customHeight="1" x14ac:dyDescent="0.3">
      <c r="B141" s="553"/>
      <c r="C141" s="194"/>
      <c r="D141" s="195" t="s">
        <v>166</v>
      </c>
      <c r="E141" s="196"/>
      <c r="F141" s="197" t="s">
        <v>363</v>
      </c>
      <c r="G141" s="24"/>
      <c r="H141" s="463"/>
      <c r="I141" s="198"/>
      <c r="J141" s="362"/>
      <c r="K141" s="463"/>
      <c r="L141" s="198"/>
      <c r="M141" s="24"/>
      <c r="N141" s="463"/>
      <c r="O141" s="198"/>
      <c r="P141" s="233"/>
      <c r="Q141" s="468"/>
      <c r="R141" s="200"/>
      <c r="S141" s="24"/>
      <c r="T141" s="463"/>
      <c r="U141" s="201"/>
      <c r="V141" s="439">
        <f t="shared" si="20"/>
        <v>0</v>
      </c>
      <c r="W141" s="482">
        <f t="shared" si="20"/>
        <v>0</v>
      </c>
      <c r="X141" s="438">
        <f t="shared" si="20"/>
        <v>0</v>
      </c>
      <c r="DB141" s="50"/>
    </row>
    <row r="142" spans="1:107" s="25" customFormat="1" ht="12" customHeight="1" x14ac:dyDescent="0.3">
      <c r="B142" s="667"/>
      <c r="C142" s="668" t="s">
        <v>156</v>
      </c>
      <c r="D142" s="669"/>
      <c r="E142" s="669"/>
      <c r="F142" s="670"/>
      <c r="G142" s="166">
        <f>SUM(G139:G141)</f>
        <v>0</v>
      </c>
      <c r="H142" s="470">
        <f>SUM(H139:H141)</f>
        <v>0</v>
      </c>
      <c r="I142" s="169">
        <f>SUM(I139:I141)</f>
        <v>0</v>
      </c>
      <c r="J142" s="166">
        <f t="shared" ref="J142:U142" si="22">SUM(J139:J141)</f>
        <v>0</v>
      </c>
      <c r="K142" s="470">
        <f t="shared" si="22"/>
        <v>0</v>
      </c>
      <c r="L142" s="169">
        <f t="shared" si="22"/>
        <v>0</v>
      </c>
      <c r="M142" s="166">
        <f t="shared" si="22"/>
        <v>0</v>
      </c>
      <c r="N142" s="470">
        <f t="shared" si="22"/>
        <v>0</v>
      </c>
      <c r="O142" s="169">
        <f t="shared" si="22"/>
        <v>0</v>
      </c>
      <c r="P142" s="166">
        <f t="shared" si="22"/>
        <v>0</v>
      </c>
      <c r="Q142" s="470">
        <f t="shared" si="22"/>
        <v>0</v>
      </c>
      <c r="R142" s="169">
        <f t="shared" si="22"/>
        <v>0</v>
      </c>
      <c r="S142" s="166">
        <f t="shared" si="22"/>
        <v>0</v>
      </c>
      <c r="T142" s="470">
        <f t="shared" si="22"/>
        <v>0</v>
      </c>
      <c r="U142" s="237">
        <f t="shared" si="22"/>
        <v>0</v>
      </c>
      <c r="V142" s="239">
        <f t="shared" si="20"/>
        <v>0</v>
      </c>
      <c r="W142" s="473">
        <f t="shared" si="20"/>
        <v>0</v>
      </c>
      <c r="X142" s="234">
        <f t="shared" si="20"/>
        <v>0</v>
      </c>
      <c r="DB142" s="50"/>
    </row>
    <row r="143" spans="1:107" s="29" customFormat="1" ht="12" customHeight="1" x14ac:dyDescent="0.3">
      <c r="A143" s="25"/>
      <c r="B143" s="552" t="s">
        <v>145</v>
      </c>
      <c r="C143" s="194"/>
      <c r="D143" s="195" t="s">
        <v>166</v>
      </c>
      <c r="E143" s="196"/>
      <c r="F143" s="197" t="s">
        <v>363</v>
      </c>
      <c r="G143" s="24"/>
      <c r="H143" s="463"/>
      <c r="I143" s="198"/>
      <c r="J143" s="362"/>
      <c r="K143" s="463"/>
      <c r="L143" s="198"/>
      <c r="M143" s="24"/>
      <c r="N143" s="463"/>
      <c r="O143" s="198"/>
      <c r="P143" s="233"/>
      <c r="Q143" s="468"/>
      <c r="R143" s="200"/>
      <c r="S143" s="24"/>
      <c r="T143" s="463"/>
      <c r="U143" s="201"/>
      <c r="V143" s="439">
        <f t="shared" si="20"/>
        <v>0</v>
      </c>
      <c r="W143" s="482">
        <f t="shared" si="20"/>
        <v>0</v>
      </c>
      <c r="X143" s="438">
        <f t="shared" si="20"/>
        <v>0</v>
      </c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50"/>
      <c r="DC143" s="25"/>
    </row>
    <row r="144" spans="1:107" s="29" customFormat="1" ht="12" customHeight="1" x14ac:dyDescent="0.3">
      <c r="A144" s="25"/>
      <c r="B144" s="553"/>
      <c r="C144" s="194"/>
      <c r="D144" s="195" t="s">
        <v>166</v>
      </c>
      <c r="E144" s="196"/>
      <c r="F144" s="197" t="s">
        <v>363</v>
      </c>
      <c r="G144" s="24"/>
      <c r="H144" s="463"/>
      <c r="I144" s="198"/>
      <c r="J144" s="362"/>
      <c r="K144" s="463"/>
      <c r="L144" s="198"/>
      <c r="M144" s="24"/>
      <c r="N144" s="463"/>
      <c r="O144" s="198"/>
      <c r="P144" s="233"/>
      <c r="Q144" s="468"/>
      <c r="R144" s="200"/>
      <c r="S144" s="24"/>
      <c r="T144" s="463"/>
      <c r="U144" s="201"/>
      <c r="V144" s="439">
        <f t="shared" si="20"/>
        <v>0</v>
      </c>
      <c r="W144" s="482">
        <f t="shared" si="20"/>
        <v>0</v>
      </c>
      <c r="X144" s="438">
        <f t="shared" si="20"/>
        <v>0</v>
      </c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50"/>
      <c r="DC144" s="25"/>
    </row>
    <row r="145" spans="1:107" s="29" customFormat="1" ht="12" customHeight="1" x14ac:dyDescent="0.3">
      <c r="A145" s="25"/>
      <c r="B145" s="553"/>
      <c r="C145" s="194"/>
      <c r="D145" s="195" t="s">
        <v>166</v>
      </c>
      <c r="E145" s="196"/>
      <c r="F145" s="197" t="s">
        <v>363</v>
      </c>
      <c r="G145" s="24"/>
      <c r="H145" s="463"/>
      <c r="I145" s="198"/>
      <c r="J145" s="362"/>
      <c r="K145" s="463"/>
      <c r="L145" s="198"/>
      <c r="M145" s="24"/>
      <c r="N145" s="463"/>
      <c r="O145" s="198"/>
      <c r="P145" s="233"/>
      <c r="Q145" s="468"/>
      <c r="R145" s="200"/>
      <c r="S145" s="24"/>
      <c r="T145" s="463"/>
      <c r="U145" s="201"/>
      <c r="V145" s="439">
        <f t="shared" si="20"/>
        <v>0</v>
      </c>
      <c r="W145" s="482">
        <f t="shared" si="20"/>
        <v>0</v>
      </c>
      <c r="X145" s="438">
        <f t="shared" si="20"/>
        <v>0</v>
      </c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50"/>
      <c r="DC145" s="25"/>
    </row>
    <row r="146" spans="1:107" s="29" customFormat="1" ht="12" customHeight="1" x14ac:dyDescent="0.3">
      <c r="A146" s="25"/>
      <c r="B146" s="667"/>
      <c r="C146" s="668" t="s">
        <v>156</v>
      </c>
      <c r="D146" s="669"/>
      <c r="E146" s="669"/>
      <c r="F146" s="670"/>
      <c r="G146" s="166">
        <f>SUM(G143:G145)</f>
        <v>0</v>
      </c>
      <c r="H146" s="470">
        <f>SUM(H143:H145)</f>
        <v>0</v>
      </c>
      <c r="I146" s="169">
        <f>SUM(I143:I145)</f>
        <v>0</v>
      </c>
      <c r="J146" s="166">
        <f t="shared" ref="J146:U146" si="23">SUM(J143:J145)</f>
        <v>0</v>
      </c>
      <c r="K146" s="470">
        <f t="shared" si="23"/>
        <v>0</v>
      </c>
      <c r="L146" s="169">
        <f t="shared" si="23"/>
        <v>0</v>
      </c>
      <c r="M146" s="166">
        <f t="shared" si="23"/>
        <v>0</v>
      </c>
      <c r="N146" s="470">
        <f t="shared" si="23"/>
        <v>0</v>
      </c>
      <c r="O146" s="169">
        <f t="shared" si="23"/>
        <v>0</v>
      </c>
      <c r="P146" s="166">
        <f t="shared" si="23"/>
        <v>0</v>
      </c>
      <c r="Q146" s="470">
        <f t="shared" si="23"/>
        <v>0</v>
      </c>
      <c r="R146" s="169">
        <f t="shared" si="23"/>
        <v>0</v>
      </c>
      <c r="S146" s="166">
        <f t="shared" si="23"/>
        <v>0</v>
      </c>
      <c r="T146" s="470">
        <f t="shared" si="23"/>
        <v>0</v>
      </c>
      <c r="U146" s="237">
        <f t="shared" si="23"/>
        <v>0</v>
      </c>
      <c r="V146" s="239">
        <f t="shared" si="20"/>
        <v>0</v>
      </c>
      <c r="W146" s="473">
        <f t="shared" si="20"/>
        <v>0</v>
      </c>
      <c r="X146" s="234">
        <f t="shared" si="20"/>
        <v>0</v>
      </c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50"/>
      <c r="DC146" s="25"/>
    </row>
    <row r="147" spans="1:107" s="29" customFormat="1" ht="12" customHeight="1" x14ac:dyDescent="0.3">
      <c r="A147" s="25"/>
      <c r="B147" s="552" t="s">
        <v>157</v>
      </c>
      <c r="C147" s="194"/>
      <c r="D147" s="195" t="s">
        <v>166</v>
      </c>
      <c r="E147" s="196"/>
      <c r="F147" s="197" t="s">
        <v>363</v>
      </c>
      <c r="G147" s="24"/>
      <c r="H147" s="463"/>
      <c r="I147" s="198"/>
      <c r="J147" s="362"/>
      <c r="K147" s="463"/>
      <c r="L147" s="198"/>
      <c r="M147" s="24"/>
      <c r="N147" s="463"/>
      <c r="O147" s="198"/>
      <c r="P147" s="233"/>
      <c r="Q147" s="468"/>
      <c r="R147" s="200"/>
      <c r="S147" s="24"/>
      <c r="T147" s="463"/>
      <c r="U147" s="201"/>
      <c r="V147" s="439">
        <f t="shared" si="20"/>
        <v>0</v>
      </c>
      <c r="W147" s="482">
        <f t="shared" si="20"/>
        <v>0</v>
      </c>
      <c r="X147" s="438">
        <f t="shared" si="20"/>
        <v>0</v>
      </c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50"/>
      <c r="DC147" s="25"/>
    </row>
    <row r="148" spans="1:107" s="29" customFormat="1" ht="12" customHeight="1" x14ac:dyDescent="0.3">
      <c r="A148" s="25"/>
      <c r="B148" s="553"/>
      <c r="C148" s="194"/>
      <c r="D148" s="195" t="s">
        <v>166</v>
      </c>
      <c r="E148" s="196"/>
      <c r="F148" s="197" t="s">
        <v>363</v>
      </c>
      <c r="G148" s="24"/>
      <c r="H148" s="463"/>
      <c r="I148" s="198"/>
      <c r="J148" s="362"/>
      <c r="K148" s="463"/>
      <c r="L148" s="198"/>
      <c r="M148" s="24"/>
      <c r="N148" s="463"/>
      <c r="O148" s="198"/>
      <c r="P148" s="233"/>
      <c r="Q148" s="468"/>
      <c r="R148" s="200"/>
      <c r="S148" s="24"/>
      <c r="T148" s="463"/>
      <c r="U148" s="201"/>
      <c r="V148" s="439">
        <f t="shared" si="20"/>
        <v>0</v>
      </c>
      <c r="W148" s="469">
        <f t="shared" si="20"/>
        <v>0</v>
      </c>
      <c r="X148" s="438">
        <f t="shared" si="20"/>
        <v>0</v>
      </c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50"/>
      <c r="DC148" s="25"/>
    </row>
    <row r="149" spans="1:107" s="29" customFormat="1" ht="12" customHeight="1" x14ac:dyDescent="0.3">
      <c r="A149" s="25"/>
      <c r="B149" s="553"/>
      <c r="C149" s="194"/>
      <c r="D149" s="195" t="s">
        <v>166</v>
      </c>
      <c r="E149" s="196"/>
      <c r="F149" s="197" t="s">
        <v>363</v>
      </c>
      <c r="G149" s="24"/>
      <c r="H149" s="463"/>
      <c r="I149" s="198"/>
      <c r="J149" s="362"/>
      <c r="K149" s="463"/>
      <c r="L149" s="198"/>
      <c r="M149" s="24"/>
      <c r="N149" s="463"/>
      <c r="O149" s="198"/>
      <c r="P149" s="233"/>
      <c r="Q149" s="468"/>
      <c r="R149" s="200"/>
      <c r="S149" s="24"/>
      <c r="T149" s="463"/>
      <c r="U149" s="201"/>
      <c r="V149" s="439">
        <f t="shared" si="20"/>
        <v>0</v>
      </c>
      <c r="W149" s="469">
        <f t="shared" si="20"/>
        <v>0</v>
      </c>
      <c r="X149" s="438">
        <f t="shared" si="20"/>
        <v>0</v>
      </c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50"/>
      <c r="DC149" s="25"/>
    </row>
    <row r="150" spans="1:107" s="29" customFormat="1" ht="12" customHeight="1" thickBot="1" x14ac:dyDescent="0.35">
      <c r="A150" s="25"/>
      <c r="B150" s="553"/>
      <c r="C150" s="558" t="s">
        <v>156</v>
      </c>
      <c r="D150" s="559"/>
      <c r="E150" s="559"/>
      <c r="F150" s="560"/>
      <c r="G150" s="167">
        <f t="shared" ref="G150:U150" si="24">SUM(G147:G149)</f>
        <v>0</v>
      </c>
      <c r="H150" s="471">
        <f t="shared" si="24"/>
        <v>0</v>
      </c>
      <c r="I150" s="168">
        <f t="shared" si="24"/>
        <v>0</v>
      </c>
      <c r="J150" s="167">
        <f t="shared" si="24"/>
        <v>0</v>
      </c>
      <c r="K150" s="471">
        <f t="shared" si="24"/>
        <v>0</v>
      </c>
      <c r="L150" s="168">
        <f t="shared" si="24"/>
        <v>0</v>
      </c>
      <c r="M150" s="167">
        <f t="shared" si="24"/>
        <v>0</v>
      </c>
      <c r="N150" s="471">
        <f t="shared" si="24"/>
        <v>0</v>
      </c>
      <c r="O150" s="168">
        <f t="shared" si="24"/>
        <v>0</v>
      </c>
      <c r="P150" s="167">
        <f t="shared" si="24"/>
        <v>0</v>
      </c>
      <c r="Q150" s="471">
        <f t="shared" si="24"/>
        <v>0</v>
      </c>
      <c r="R150" s="168">
        <f t="shared" si="24"/>
        <v>0</v>
      </c>
      <c r="S150" s="167">
        <f t="shared" si="24"/>
        <v>0</v>
      </c>
      <c r="T150" s="471">
        <f t="shared" si="24"/>
        <v>0</v>
      </c>
      <c r="U150" s="238">
        <f t="shared" si="24"/>
        <v>0</v>
      </c>
      <c r="V150" s="258">
        <f t="shared" si="20"/>
        <v>0</v>
      </c>
      <c r="W150" s="474">
        <f>T150+Q150+N150+K150+H150</f>
        <v>0</v>
      </c>
      <c r="X150" s="259">
        <f t="shared" si="20"/>
        <v>0</v>
      </c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50"/>
      <c r="DC150" s="25"/>
    </row>
    <row r="151" spans="1:107" s="29" customFormat="1" ht="15.6" customHeight="1" thickBot="1" x14ac:dyDescent="0.35">
      <c r="A151" s="25"/>
      <c r="B151" s="686" t="s">
        <v>580</v>
      </c>
      <c r="C151" s="686"/>
      <c r="D151" s="686"/>
      <c r="E151" s="686"/>
      <c r="F151" s="686"/>
      <c r="G151" s="337">
        <f>G150+G146+G142+G138</f>
        <v>0</v>
      </c>
      <c r="H151" s="487">
        <f t="shared" ref="H151:U151" si="25">H150+H146+H142+H138</f>
        <v>0</v>
      </c>
      <c r="I151" s="338">
        <f t="shared" si="25"/>
        <v>0</v>
      </c>
      <c r="J151" s="337">
        <f t="shared" si="25"/>
        <v>0</v>
      </c>
      <c r="K151" s="487">
        <f t="shared" si="25"/>
        <v>0</v>
      </c>
      <c r="L151" s="338">
        <f t="shared" si="25"/>
        <v>0</v>
      </c>
      <c r="M151" s="337">
        <f t="shared" si="25"/>
        <v>0</v>
      </c>
      <c r="N151" s="487">
        <f t="shared" si="25"/>
        <v>0</v>
      </c>
      <c r="O151" s="338">
        <f t="shared" si="25"/>
        <v>0</v>
      </c>
      <c r="P151" s="337">
        <f t="shared" si="25"/>
        <v>0</v>
      </c>
      <c r="Q151" s="487">
        <f t="shared" si="25"/>
        <v>0</v>
      </c>
      <c r="R151" s="338">
        <f t="shared" si="25"/>
        <v>0</v>
      </c>
      <c r="S151" s="337">
        <f t="shared" si="25"/>
        <v>0</v>
      </c>
      <c r="T151" s="487">
        <f t="shared" si="25"/>
        <v>0</v>
      </c>
      <c r="U151" s="339">
        <f t="shared" si="25"/>
        <v>0</v>
      </c>
      <c r="V151" s="340">
        <f>S151+P151+M151+J151+G151</f>
        <v>0</v>
      </c>
      <c r="W151" s="497">
        <f>T151+Q151+N151+K151+H151</f>
        <v>0</v>
      </c>
      <c r="X151" s="341">
        <f>U151+R151+O151+L151+I151</f>
        <v>0</v>
      </c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50"/>
      <c r="DC151" s="25"/>
    </row>
    <row r="152" spans="1:107" s="26" customFormat="1" ht="11.4" customHeight="1" thickBot="1" x14ac:dyDescent="0.35">
      <c r="A152" s="25"/>
      <c r="B152" s="694"/>
      <c r="C152" s="695"/>
      <c r="D152" s="695"/>
      <c r="E152" s="695"/>
      <c r="F152" s="695"/>
      <c r="G152" s="695"/>
      <c r="H152" s="695"/>
      <c r="I152" s="695"/>
      <c r="J152" s="695"/>
      <c r="K152" s="695"/>
      <c r="L152" s="695"/>
      <c r="M152" s="695"/>
      <c r="N152" s="695"/>
      <c r="O152" s="695"/>
      <c r="P152" s="695"/>
      <c r="Q152" s="695"/>
      <c r="R152" s="695"/>
      <c r="S152" s="695"/>
      <c r="T152" s="695"/>
      <c r="U152" s="695"/>
      <c r="V152" s="695"/>
      <c r="W152" s="695"/>
      <c r="X152" s="696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50"/>
      <c r="DC152" s="25"/>
    </row>
    <row r="153" spans="1:107" ht="13.2" customHeight="1" x14ac:dyDescent="0.3">
      <c r="B153" s="661" t="s">
        <v>361</v>
      </c>
      <c r="C153" s="662"/>
      <c r="D153" s="662"/>
      <c r="E153" s="662"/>
      <c r="F153" s="662"/>
      <c r="G153" s="662"/>
      <c r="H153" s="662"/>
      <c r="I153" s="662"/>
      <c r="J153" s="662"/>
      <c r="K153" s="662"/>
      <c r="L153" s="662"/>
      <c r="M153" s="662"/>
      <c r="N153" s="662"/>
      <c r="O153" s="662"/>
      <c r="P153" s="662"/>
      <c r="Q153" s="662"/>
      <c r="R153" s="662"/>
      <c r="S153" s="662"/>
      <c r="T153" s="662"/>
      <c r="U153" s="662"/>
      <c r="V153" s="662"/>
      <c r="W153" s="662"/>
      <c r="X153" s="663"/>
      <c r="Y153" s="4"/>
      <c r="Z153" s="4"/>
      <c r="AA153" s="4"/>
    </row>
    <row r="154" spans="1:107" ht="13.2" customHeight="1" thickBot="1" x14ac:dyDescent="0.35">
      <c r="B154" s="664"/>
      <c r="C154" s="665"/>
      <c r="D154" s="665"/>
      <c r="E154" s="665"/>
      <c r="F154" s="665"/>
      <c r="G154" s="665"/>
      <c r="H154" s="665"/>
      <c r="I154" s="665"/>
      <c r="J154" s="665"/>
      <c r="K154" s="665"/>
      <c r="L154" s="665"/>
      <c r="M154" s="665"/>
      <c r="N154" s="665"/>
      <c r="O154" s="665"/>
      <c r="P154" s="665"/>
      <c r="Q154" s="665"/>
      <c r="R154" s="665"/>
      <c r="S154" s="665"/>
      <c r="T154" s="665"/>
      <c r="U154" s="665"/>
      <c r="V154" s="665"/>
      <c r="W154" s="665"/>
      <c r="X154" s="666"/>
      <c r="Y154" s="4"/>
      <c r="Z154" s="4"/>
      <c r="AA154" s="4"/>
    </row>
    <row r="155" spans="1:107" s="4" customFormat="1" ht="12" customHeight="1" thickBot="1" x14ac:dyDescent="0.35">
      <c r="B155" s="658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60"/>
      <c r="DB155" s="50"/>
    </row>
    <row r="156" spans="1:107" ht="14.4" customHeight="1" x14ac:dyDescent="0.3">
      <c r="A156" s="5"/>
      <c r="B156" s="649" t="s">
        <v>616</v>
      </c>
      <c r="C156" s="650"/>
      <c r="D156" s="650"/>
      <c r="E156" s="650"/>
      <c r="F156" s="650"/>
      <c r="G156" s="650"/>
      <c r="H156" s="650"/>
      <c r="I156" s="650"/>
      <c r="J156" s="650"/>
      <c r="K156" s="650"/>
      <c r="L156" s="650"/>
      <c r="M156" s="650"/>
      <c r="N156" s="650"/>
      <c r="O156" s="650"/>
      <c r="P156" s="650"/>
      <c r="Q156" s="650"/>
      <c r="R156" s="650"/>
      <c r="S156" s="650"/>
      <c r="T156" s="650"/>
      <c r="U156" s="650"/>
      <c r="V156" s="650"/>
      <c r="W156" s="650"/>
      <c r="X156" s="650"/>
      <c r="Y156" s="650"/>
      <c r="Z156" s="650"/>
      <c r="AA156" s="651"/>
      <c r="AB156" s="51"/>
      <c r="AC156" s="51"/>
      <c r="AD156" s="51"/>
      <c r="AE156" s="51"/>
      <c r="AF156" s="17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412"/>
      <c r="DC156" s="5"/>
    </row>
    <row r="157" spans="1:107" s="30" customFormat="1" ht="16.2" customHeight="1" x14ac:dyDescent="0.3">
      <c r="A157" s="16"/>
      <c r="B157" s="250" t="s">
        <v>158</v>
      </c>
      <c r="C157" s="251" t="s">
        <v>159</v>
      </c>
      <c r="D157" s="251" t="s">
        <v>696</v>
      </c>
      <c r="E157" s="251" t="s">
        <v>358</v>
      </c>
      <c r="F157" s="251" t="s">
        <v>278</v>
      </c>
      <c r="G157" s="361" t="s">
        <v>176</v>
      </c>
      <c r="H157" s="251" t="s">
        <v>592</v>
      </c>
      <c r="I157" s="361" t="s">
        <v>589</v>
      </c>
      <c r="J157" s="251" t="s">
        <v>591</v>
      </c>
      <c r="K157" s="251" t="s">
        <v>590</v>
      </c>
      <c r="L157" s="251" t="s">
        <v>218</v>
      </c>
      <c r="M157" s="251" t="s">
        <v>160</v>
      </c>
      <c r="N157" s="251" t="s">
        <v>177</v>
      </c>
      <c r="O157" s="251" t="s">
        <v>161</v>
      </c>
      <c r="P157" s="251" t="s">
        <v>162</v>
      </c>
      <c r="Q157" s="251" t="s">
        <v>697</v>
      </c>
      <c r="R157" s="251" t="s">
        <v>359</v>
      </c>
      <c r="S157" s="251" t="s">
        <v>238</v>
      </c>
      <c r="T157" s="251" t="s">
        <v>239</v>
      </c>
      <c r="U157" s="251" t="s">
        <v>240</v>
      </c>
      <c r="V157" s="251" t="s">
        <v>241</v>
      </c>
      <c r="W157" s="251" t="s">
        <v>216</v>
      </c>
      <c r="X157" s="251" t="s">
        <v>217</v>
      </c>
      <c r="Y157" s="251" t="s">
        <v>593</v>
      </c>
      <c r="Z157" s="251" t="s">
        <v>594</v>
      </c>
      <c r="AA157" s="252" t="s">
        <v>163</v>
      </c>
      <c r="AB157" s="4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406"/>
      <c r="DC157" s="16"/>
    </row>
    <row r="158" spans="1:107" s="220" customFormat="1" ht="12" customHeight="1" x14ac:dyDescent="0.35">
      <c r="A158" s="218"/>
      <c r="B158" s="219"/>
      <c r="C158" s="221"/>
      <c r="D158" s="463"/>
      <c r="E158" s="198"/>
      <c r="F158" s="221"/>
      <c r="G158" s="197" t="s">
        <v>363</v>
      </c>
      <c r="H158" s="221"/>
      <c r="I158" s="365"/>
      <c r="J158" s="365"/>
      <c r="K158" s="365"/>
      <c r="L158" s="365"/>
      <c r="M158" s="221"/>
      <c r="N158" s="366" t="s">
        <v>166</v>
      </c>
      <c r="O158" s="367" t="s">
        <v>166</v>
      </c>
      <c r="P158" s="221"/>
      <c r="Q158" s="463"/>
      <c r="R158" s="198"/>
      <c r="S158" s="419" t="s">
        <v>166</v>
      </c>
      <c r="T158" s="366" t="s">
        <v>166</v>
      </c>
      <c r="U158" s="221"/>
      <c r="V158" s="221"/>
      <c r="W158" s="366" t="s">
        <v>166</v>
      </c>
      <c r="X158" s="366" t="s">
        <v>166</v>
      </c>
      <c r="Y158" s="365"/>
      <c r="Z158" s="365"/>
      <c r="AA158" s="244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413"/>
      <c r="DC158" s="218"/>
    </row>
    <row r="159" spans="1:107" s="220" customFormat="1" ht="12" customHeight="1" x14ac:dyDescent="0.35">
      <c r="A159" s="218"/>
      <c r="B159" s="219"/>
      <c r="C159" s="221"/>
      <c r="D159" s="463"/>
      <c r="E159" s="198"/>
      <c r="F159" s="221"/>
      <c r="G159" s="197" t="s">
        <v>363</v>
      </c>
      <c r="H159" s="221"/>
      <c r="I159" s="365"/>
      <c r="J159" s="365"/>
      <c r="K159" s="365"/>
      <c r="L159" s="365"/>
      <c r="M159" s="221"/>
      <c r="N159" s="366" t="s">
        <v>166</v>
      </c>
      <c r="O159" s="367" t="s">
        <v>166</v>
      </c>
      <c r="P159" s="221"/>
      <c r="Q159" s="463"/>
      <c r="R159" s="198"/>
      <c r="S159" s="419" t="s">
        <v>166</v>
      </c>
      <c r="T159" s="366" t="s">
        <v>166</v>
      </c>
      <c r="U159" s="221"/>
      <c r="V159" s="221"/>
      <c r="W159" s="366" t="s">
        <v>166</v>
      </c>
      <c r="X159" s="366" t="s">
        <v>166</v>
      </c>
      <c r="Y159" s="365"/>
      <c r="Z159" s="365"/>
      <c r="AA159" s="244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413"/>
      <c r="DC159" s="218"/>
    </row>
    <row r="160" spans="1:107" s="220" customFormat="1" ht="12" customHeight="1" x14ac:dyDescent="0.35">
      <c r="A160" s="218"/>
      <c r="B160" s="219"/>
      <c r="C160" s="221"/>
      <c r="D160" s="463"/>
      <c r="E160" s="198"/>
      <c r="F160" s="221"/>
      <c r="G160" s="197" t="s">
        <v>363</v>
      </c>
      <c r="H160" s="221"/>
      <c r="I160" s="365"/>
      <c r="J160" s="365"/>
      <c r="K160" s="365"/>
      <c r="L160" s="365"/>
      <c r="M160" s="221"/>
      <c r="N160" s="366" t="s">
        <v>166</v>
      </c>
      <c r="O160" s="368" t="s">
        <v>166</v>
      </c>
      <c r="P160" s="221"/>
      <c r="Q160" s="463"/>
      <c r="R160" s="198"/>
      <c r="S160" s="419" t="s">
        <v>166</v>
      </c>
      <c r="T160" s="366" t="s">
        <v>166</v>
      </c>
      <c r="U160" s="221"/>
      <c r="V160" s="221"/>
      <c r="W160" s="366" t="s">
        <v>166</v>
      </c>
      <c r="X160" s="366" t="s">
        <v>166</v>
      </c>
      <c r="Y160" s="365"/>
      <c r="Z160" s="365"/>
      <c r="AA160" s="244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413"/>
      <c r="DC160" s="218"/>
    </row>
    <row r="161" spans="1:107" x14ac:dyDescent="0.3">
      <c r="B161" s="652" t="s">
        <v>165</v>
      </c>
      <c r="C161" s="653"/>
      <c r="D161" s="653"/>
      <c r="E161" s="653"/>
      <c r="F161" s="653"/>
      <c r="G161" s="653"/>
      <c r="H161" s="653"/>
      <c r="I161" s="653"/>
      <c r="J161" s="653"/>
      <c r="K161" s="653"/>
      <c r="L161" s="653"/>
      <c r="M161" s="653"/>
      <c r="N161" s="653"/>
      <c r="O161" s="653"/>
      <c r="P161" s="653"/>
      <c r="Q161" s="653"/>
      <c r="R161" s="653"/>
      <c r="S161" s="653"/>
      <c r="T161" s="653"/>
      <c r="U161" s="653"/>
      <c r="V161" s="653"/>
      <c r="W161" s="653"/>
      <c r="X161" s="653"/>
      <c r="Y161" s="653"/>
      <c r="Z161" s="653"/>
      <c r="AA161" s="654"/>
    </row>
    <row r="162" spans="1:107" x14ac:dyDescent="0.3">
      <c r="B162" s="621"/>
      <c r="C162" s="621"/>
      <c r="D162" s="621"/>
      <c r="E162" s="621"/>
      <c r="F162" s="621"/>
      <c r="G162" s="621"/>
      <c r="H162" s="621"/>
      <c r="I162" s="621"/>
      <c r="J162" s="621"/>
      <c r="K162" s="621"/>
      <c r="L162" s="621"/>
      <c r="M162" s="621"/>
      <c r="N162" s="621"/>
      <c r="O162" s="621"/>
      <c r="P162" s="621"/>
      <c r="Q162" s="621"/>
      <c r="R162" s="621"/>
      <c r="S162" s="621"/>
      <c r="T162" s="621"/>
      <c r="U162" s="621"/>
      <c r="V162" s="621"/>
      <c r="W162" s="621"/>
      <c r="X162" s="621"/>
      <c r="Y162" s="621"/>
      <c r="Z162" s="621"/>
      <c r="AA162" s="621"/>
    </row>
    <row r="163" spans="1:107" s="32" customFormat="1" ht="14.4" customHeight="1" x14ac:dyDescent="0.35">
      <c r="A163" s="31"/>
      <c r="B163" s="671" t="s">
        <v>617</v>
      </c>
      <c r="C163" s="647"/>
      <c r="D163" s="647"/>
      <c r="E163" s="647"/>
      <c r="F163" s="647"/>
      <c r="G163" s="647"/>
      <c r="H163" s="647"/>
      <c r="I163" s="647"/>
      <c r="J163" s="647"/>
      <c r="K163" s="647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1"/>
      <c r="AB163" s="19"/>
      <c r="AC163" s="19"/>
      <c r="AD163" s="19"/>
      <c r="AE163" s="19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414"/>
      <c r="DC163" s="31"/>
    </row>
    <row r="164" spans="1:107" s="381" customFormat="1" ht="19.2" customHeight="1" x14ac:dyDescent="0.15">
      <c r="A164" s="380"/>
      <c r="B164" s="250" t="s">
        <v>158</v>
      </c>
      <c r="C164" s="251" t="s">
        <v>159</v>
      </c>
      <c r="D164" s="251" t="s">
        <v>696</v>
      </c>
      <c r="E164" s="251" t="s">
        <v>358</v>
      </c>
      <c r="F164" s="251" t="s">
        <v>175</v>
      </c>
      <c r="G164" s="251" t="s">
        <v>176</v>
      </c>
      <c r="H164" s="251" t="s">
        <v>242</v>
      </c>
      <c r="I164" s="251" t="s">
        <v>589</v>
      </c>
      <c r="J164" s="251" t="s">
        <v>591</v>
      </c>
      <c r="K164" s="251" t="s">
        <v>590</v>
      </c>
      <c r="L164" s="251" t="s">
        <v>218</v>
      </c>
      <c r="M164" s="251" t="s">
        <v>160</v>
      </c>
      <c r="N164" s="251" t="s">
        <v>243</v>
      </c>
      <c r="O164" s="251" t="s">
        <v>161</v>
      </c>
      <c r="P164" s="251" t="s">
        <v>162</v>
      </c>
      <c r="Q164" s="251" t="s">
        <v>697</v>
      </c>
      <c r="R164" s="251" t="s">
        <v>359</v>
      </c>
      <c r="S164" s="251" t="s">
        <v>244</v>
      </c>
      <c r="T164" s="253" t="s">
        <v>239</v>
      </c>
      <c r="U164" s="253" t="s">
        <v>240</v>
      </c>
      <c r="V164" s="253" t="s">
        <v>241</v>
      </c>
      <c r="W164" s="251" t="s">
        <v>245</v>
      </c>
      <c r="X164" s="251" t="s">
        <v>217</v>
      </c>
      <c r="Y164" s="251" t="s">
        <v>595</v>
      </c>
      <c r="Z164" s="251" t="s">
        <v>596</v>
      </c>
      <c r="AA164" s="252" t="s">
        <v>163</v>
      </c>
      <c r="AB164" s="380"/>
      <c r="AC164" s="380"/>
      <c r="AD164" s="380"/>
      <c r="AE164" s="380"/>
      <c r="AF164" s="380"/>
      <c r="AG164" s="380"/>
      <c r="AH164" s="380"/>
      <c r="AI164" s="380"/>
      <c r="AJ164" s="380"/>
      <c r="AK164" s="380"/>
      <c r="AL164" s="380"/>
      <c r="AM164" s="380"/>
      <c r="AN164" s="380"/>
      <c r="AO164" s="380"/>
      <c r="AP164" s="380"/>
      <c r="AQ164" s="380"/>
      <c r="AR164" s="380"/>
      <c r="AS164" s="380"/>
      <c r="AT164" s="380"/>
      <c r="AU164" s="380"/>
      <c r="AV164" s="380"/>
      <c r="AW164" s="380"/>
      <c r="AX164" s="380"/>
      <c r="AY164" s="380"/>
      <c r="AZ164" s="380"/>
      <c r="BA164" s="380"/>
      <c r="BB164" s="380"/>
      <c r="BC164" s="380"/>
      <c r="BD164" s="380"/>
      <c r="BE164" s="380"/>
      <c r="BF164" s="380"/>
      <c r="BG164" s="380"/>
      <c r="BH164" s="380"/>
      <c r="BI164" s="380"/>
      <c r="BJ164" s="380"/>
      <c r="BK164" s="380"/>
      <c r="BL164" s="380"/>
      <c r="BM164" s="380"/>
      <c r="BN164" s="380"/>
      <c r="BO164" s="380"/>
      <c r="BP164" s="380"/>
      <c r="BQ164" s="380"/>
      <c r="BR164" s="380"/>
      <c r="BS164" s="380"/>
      <c r="BT164" s="380"/>
      <c r="BU164" s="380"/>
      <c r="BV164" s="380"/>
      <c r="BW164" s="380"/>
      <c r="BX164" s="380"/>
      <c r="BY164" s="380"/>
      <c r="BZ164" s="380"/>
      <c r="CA164" s="380"/>
      <c r="CB164" s="380"/>
      <c r="CC164" s="380"/>
      <c r="CD164" s="380"/>
      <c r="CE164" s="380"/>
      <c r="CF164" s="380"/>
      <c r="CG164" s="380"/>
      <c r="CH164" s="380"/>
      <c r="CI164" s="380"/>
      <c r="CJ164" s="380"/>
      <c r="CK164" s="380"/>
      <c r="CL164" s="380"/>
      <c r="CM164" s="380"/>
      <c r="CN164" s="380"/>
      <c r="CO164" s="380"/>
      <c r="CP164" s="380"/>
      <c r="CQ164" s="380"/>
      <c r="CR164" s="380"/>
      <c r="CS164" s="380"/>
      <c r="CT164" s="380"/>
      <c r="CU164" s="380"/>
      <c r="CV164" s="380"/>
      <c r="CW164" s="380"/>
      <c r="CX164" s="380"/>
      <c r="CY164" s="380"/>
      <c r="CZ164" s="380"/>
      <c r="DA164" s="380"/>
      <c r="DB164" s="415"/>
      <c r="DC164" s="380"/>
    </row>
    <row r="165" spans="1:107" s="220" customFormat="1" ht="12" customHeight="1" x14ac:dyDescent="0.35">
      <c r="A165" s="218"/>
      <c r="B165" s="221"/>
      <c r="C165" s="221"/>
      <c r="D165" s="488"/>
      <c r="E165" s="369"/>
      <c r="F165" s="221"/>
      <c r="G165" s="197" t="s">
        <v>363</v>
      </c>
      <c r="H165" s="221"/>
      <c r="I165" s="365"/>
      <c r="J165" s="365"/>
      <c r="K165" s="365"/>
      <c r="L165" s="365"/>
      <c r="M165" s="221"/>
      <c r="N165" s="366" t="s">
        <v>166</v>
      </c>
      <c r="O165" s="367" t="s">
        <v>166</v>
      </c>
      <c r="P165" s="221"/>
      <c r="Q165" s="488"/>
      <c r="R165" s="370"/>
      <c r="S165" s="419" t="s">
        <v>166</v>
      </c>
      <c r="T165" s="366" t="s">
        <v>166</v>
      </c>
      <c r="U165" s="221"/>
      <c r="V165" s="221"/>
      <c r="W165" s="366" t="s">
        <v>166</v>
      </c>
      <c r="X165" s="366" t="s">
        <v>166</v>
      </c>
      <c r="Y165" s="365"/>
      <c r="Z165" s="365"/>
      <c r="AA165" s="371"/>
      <c r="AB165" s="243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413"/>
      <c r="DC165" s="218"/>
    </row>
    <row r="166" spans="1:107" s="220" customFormat="1" ht="12" customHeight="1" x14ac:dyDescent="0.35">
      <c r="A166" s="218"/>
      <c r="B166" s="221"/>
      <c r="C166" s="221"/>
      <c r="D166" s="488"/>
      <c r="E166" s="369"/>
      <c r="F166" s="221"/>
      <c r="G166" s="197" t="s">
        <v>363</v>
      </c>
      <c r="H166" s="221"/>
      <c r="I166" s="365"/>
      <c r="J166" s="365"/>
      <c r="K166" s="365"/>
      <c r="L166" s="365"/>
      <c r="M166" s="221"/>
      <c r="N166" s="366" t="s">
        <v>166</v>
      </c>
      <c r="O166" s="367" t="s">
        <v>166</v>
      </c>
      <c r="P166" s="221"/>
      <c r="Q166" s="488"/>
      <c r="R166" s="370"/>
      <c r="S166" s="419" t="s">
        <v>166</v>
      </c>
      <c r="T166" s="366" t="s">
        <v>166</v>
      </c>
      <c r="U166" s="221"/>
      <c r="V166" s="221"/>
      <c r="W166" s="366" t="s">
        <v>166</v>
      </c>
      <c r="X166" s="366" t="s">
        <v>166</v>
      </c>
      <c r="Y166" s="365"/>
      <c r="Z166" s="365"/>
      <c r="AA166" s="371"/>
      <c r="AB166" s="243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413"/>
      <c r="DC166" s="218"/>
    </row>
    <row r="167" spans="1:107" s="379" customFormat="1" ht="12" customHeight="1" x14ac:dyDescent="0.35">
      <c r="A167" s="372"/>
      <c r="B167" s="373"/>
      <c r="C167" s="373"/>
      <c r="D167" s="489"/>
      <c r="E167" s="374"/>
      <c r="F167" s="375"/>
      <c r="G167" s="197" t="s">
        <v>363</v>
      </c>
      <c r="H167" s="375"/>
      <c r="I167" s="365"/>
      <c r="J167" s="365"/>
      <c r="K167" s="365"/>
      <c r="L167" s="365"/>
      <c r="M167" s="221"/>
      <c r="N167" s="366" t="s">
        <v>166</v>
      </c>
      <c r="O167" s="367" t="s">
        <v>166</v>
      </c>
      <c r="P167" s="375"/>
      <c r="Q167" s="489"/>
      <c r="R167" s="376"/>
      <c r="S167" s="419" t="s">
        <v>166</v>
      </c>
      <c r="T167" s="366" t="s">
        <v>166</v>
      </c>
      <c r="U167" s="375"/>
      <c r="V167" s="375"/>
      <c r="W167" s="366" t="s">
        <v>166</v>
      </c>
      <c r="X167" s="366" t="s">
        <v>166</v>
      </c>
      <c r="Y167" s="365"/>
      <c r="Z167" s="365"/>
      <c r="AA167" s="377"/>
      <c r="AB167" s="378"/>
      <c r="AC167" s="372"/>
      <c r="AD167" s="372"/>
      <c r="AE167" s="372"/>
      <c r="AF167" s="372"/>
      <c r="AG167" s="372"/>
      <c r="AH167" s="372"/>
      <c r="AI167" s="372"/>
      <c r="AJ167" s="372"/>
      <c r="AK167" s="372"/>
      <c r="AL167" s="372"/>
      <c r="AM167" s="372"/>
      <c r="AN167" s="372"/>
      <c r="AO167" s="372"/>
      <c r="AP167" s="372"/>
      <c r="AQ167" s="372"/>
      <c r="AR167" s="372"/>
      <c r="AS167" s="372"/>
      <c r="AT167" s="372"/>
      <c r="AU167" s="372"/>
      <c r="AV167" s="372"/>
      <c r="AW167" s="372"/>
      <c r="AX167" s="372"/>
      <c r="AY167" s="372"/>
      <c r="AZ167" s="372"/>
      <c r="BA167" s="372"/>
      <c r="BB167" s="372"/>
      <c r="BC167" s="372"/>
      <c r="BD167" s="372"/>
      <c r="BE167" s="372"/>
      <c r="BF167" s="372"/>
      <c r="BG167" s="372"/>
      <c r="BH167" s="372"/>
      <c r="BI167" s="372"/>
      <c r="BJ167" s="372"/>
      <c r="BK167" s="372"/>
      <c r="BL167" s="372"/>
      <c r="BM167" s="372"/>
      <c r="BN167" s="372"/>
      <c r="BO167" s="372"/>
      <c r="BP167" s="372"/>
      <c r="BQ167" s="372"/>
      <c r="BR167" s="372"/>
      <c r="BS167" s="372"/>
      <c r="BT167" s="372"/>
      <c r="BU167" s="372"/>
      <c r="BV167" s="372"/>
      <c r="BW167" s="372"/>
      <c r="BX167" s="372"/>
      <c r="BY167" s="372"/>
      <c r="BZ167" s="372"/>
      <c r="CA167" s="372"/>
      <c r="CB167" s="372"/>
      <c r="CC167" s="372"/>
      <c r="CD167" s="372"/>
      <c r="CE167" s="372"/>
      <c r="CF167" s="372"/>
      <c r="CG167" s="372"/>
      <c r="CH167" s="372"/>
      <c r="CI167" s="372"/>
      <c r="CJ167" s="372"/>
      <c r="CK167" s="372"/>
      <c r="CL167" s="372"/>
      <c r="CM167" s="372"/>
      <c r="CN167" s="372"/>
      <c r="CO167" s="372"/>
      <c r="CP167" s="372"/>
      <c r="CQ167" s="372"/>
      <c r="CR167" s="372"/>
      <c r="CS167" s="372"/>
      <c r="CT167" s="372"/>
      <c r="CU167" s="372"/>
      <c r="CV167" s="372"/>
      <c r="CW167" s="372"/>
      <c r="CX167" s="372"/>
      <c r="CY167" s="372"/>
      <c r="CZ167" s="372"/>
      <c r="DA167" s="372"/>
      <c r="DB167" s="413"/>
      <c r="DC167" s="372"/>
    </row>
    <row r="168" spans="1:107" s="8" customFormat="1" ht="16.5" customHeight="1" x14ac:dyDescent="0.3">
      <c r="A168" s="4"/>
      <c r="B168" s="645" t="s">
        <v>577</v>
      </c>
      <c r="C168" s="646"/>
      <c r="D168" s="646"/>
      <c r="E168" s="646"/>
      <c r="F168" s="646"/>
      <c r="G168" s="646"/>
      <c r="H168" s="646"/>
      <c r="I168" s="646"/>
      <c r="J168" s="646"/>
      <c r="K168" s="646"/>
      <c r="L168" s="646"/>
      <c r="M168" s="646"/>
      <c r="N168" s="646"/>
      <c r="O168" s="647"/>
      <c r="P168" s="646"/>
      <c r="Q168" s="646"/>
      <c r="R168" s="646"/>
      <c r="S168" s="648"/>
      <c r="T168" s="106"/>
      <c r="U168" s="106"/>
      <c r="AA168" s="107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50"/>
      <c r="DC168" s="4"/>
    </row>
    <row r="169" spans="1:107" s="34" customFormat="1" ht="12" customHeight="1" x14ac:dyDescent="0.15">
      <c r="A169" s="33"/>
      <c r="B169" s="250" t="s">
        <v>178</v>
      </c>
      <c r="C169" s="98" t="s">
        <v>607</v>
      </c>
      <c r="D169" s="98" t="s">
        <v>179</v>
      </c>
      <c r="E169" s="98" t="s">
        <v>180</v>
      </c>
      <c r="F169" s="98" t="s">
        <v>181</v>
      </c>
      <c r="G169" s="98" t="s">
        <v>182</v>
      </c>
      <c r="H169" s="98" t="s">
        <v>183</v>
      </c>
      <c r="I169" s="98" t="s">
        <v>184</v>
      </c>
      <c r="J169" s="98" t="s">
        <v>185</v>
      </c>
      <c r="K169" s="98" t="s">
        <v>186</v>
      </c>
      <c r="L169" s="98" t="s">
        <v>187</v>
      </c>
      <c r="M169" s="98" t="s">
        <v>188</v>
      </c>
      <c r="N169" s="98" t="s">
        <v>698</v>
      </c>
      <c r="O169" s="98" t="s">
        <v>360</v>
      </c>
      <c r="P169" s="98"/>
      <c r="Q169" s="98"/>
      <c r="R169" s="98"/>
      <c r="S169" s="98"/>
      <c r="T169" s="253"/>
      <c r="U169" s="253"/>
      <c r="V169" s="253"/>
      <c r="W169" s="98"/>
      <c r="X169" s="98"/>
      <c r="Y169" s="98"/>
      <c r="Z169" s="98"/>
      <c r="AA169" s="254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416"/>
      <c r="DC169" s="33"/>
    </row>
    <row r="170" spans="1:107" s="220" customFormat="1" ht="12" customHeight="1" x14ac:dyDescent="0.35">
      <c r="A170" s="218"/>
      <c r="B170" s="222"/>
      <c r="C170" s="223"/>
      <c r="D170" s="382" t="s">
        <v>166</v>
      </c>
      <c r="E170" s="382" t="s">
        <v>166</v>
      </c>
      <c r="F170" s="383" t="s">
        <v>166</v>
      </c>
      <c r="G170" s="221"/>
      <c r="H170" s="195" t="s">
        <v>166</v>
      </c>
      <c r="I170" s="384"/>
      <c r="J170" s="384"/>
      <c r="K170" s="385" t="s">
        <v>166</v>
      </c>
      <c r="L170" s="384"/>
      <c r="M170" s="386"/>
      <c r="N170" s="463"/>
      <c r="O170" s="386"/>
      <c r="P170" s="387"/>
      <c r="Q170" s="388"/>
      <c r="R170" s="388"/>
      <c r="S170" s="389"/>
      <c r="T170" s="387"/>
      <c r="U170" s="387"/>
      <c r="V170" s="387"/>
      <c r="W170" s="387"/>
      <c r="X170" s="387"/>
      <c r="Y170" s="390"/>
      <c r="Z170" s="390"/>
      <c r="AA170" s="391"/>
      <c r="AB170" s="243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413"/>
      <c r="DC170" s="218"/>
    </row>
    <row r="171" spans="1:107" s="220" customFormat="1" ht="12" customHeight="1" x14ac:dyDescent="0.35">
      <c r="A171" s="218"/>
      <c r="B171" s="222"/>
      <c r="C171" s="223"/>
      <c r="D171" s="382" t="s">
        <v>166</v>
      </c>
      <c r="E171" s="382" t="s">
        <v>166</v>
      </c>
      <c r="F171" s="383" t="s">
        <v>166</v>
      </c>
      <c r="G171" s="221"/>
      <c r="H171" s="195" t="s">
        <v>166</v>
      </c>
      <c r="I171" s="384"/>
      <c r="J171" s="384"/>
      <c r="K171" s="385" t="s">
        <v>166</v>
      </c>
      <c r="L171" s="384"/>
      <c r="M171" s="386"/>
      <c r="N171" s="463"/>
      <c r="O171" s="386"/>
      <c r="P171" s="387"/>
      <c r="Q171" s="388"/>
      <c r="R171" s="388"/>
      <c r="S171" s="389"/>
      <c r="T171" s="387"/>
      <c r="U171" s="387"/>
      <c r="V171" s="387"/>
      <c r="W171" s="387"/>
      <c r="X171" s="387"/>
      <c r="Y171" s="390"/>
      <c r="Z171" s="390"/>
      <c r="AA171" s="392"/>
      <c r="AB171" s="243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413"/>
      <c r="DC171" s="218"/>
    </row>
    <row r="172" spans="1:107" s="220" customFormat="1" ht="12" customHeight="1" thickBot="1" x14ac:dyDescent="0.4">
      <c r="A172" s="218"/>
      <c r="B172" s="222"/>
      <c r="C172" s="223"/>
      <c r="D172" s="382" t="s">
        <v>166</v>
      </c>
      <c r="E172" s="382" t="s">
        <v>166</v>
      </c>
      <c r="F172" s="383" t="s">
        <v>166</v>
      </c>
      <c r="G172" s="393"/>
      <c r="H172" s="394" t="s">
        <v>166</v>
      </c>
      <c r="I172" s="395"/>
      <c r="J172" s="395"/>
      <c r="K172" s="396" t="s">
        <v>166</v>
      </c>
      <c r="L172" s="395"/>
      <c r="M172" s="397"/>
      <c r="N172" s="490"/>
      <c r="O172" s="397"/>
      <c r="P172" s="398"/>
      <c r="Q172" s="399"/>
      <c r="R172" s="399"/>
      <c r="S172" s="400"/>
      <c r="T172" s="398"/>
      <c r="U172" s="398"/>
      <c r="V172" s="398"/>
      <c r="W172" s="398"/>
      <c r="X172" s="398"/>
      <c r="Y172" s="401"/>
      <c r="Z172" s="401"/>
      <c r="AA172" s="402"/>
      <c r="AB172" s="243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413"/>
      <c r="DC172" s="218"/>
    </row>
    <row r="173" spans="1:107" ht="15" thickBot="1" x14ac:dyDescent="0.35">
      <c r="B173" s="681"/>
      <c r="C173" s="682"/>
      <c r="D173" s="682"/>
      <c r="E173" s="682"/>
      <c r="F173" s="683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</row>
    <row r="174" spans="1:107" s="77" customFormat="1" ht="15" thickBot="1" x14ac:dyDescent="0.35">
      <c r="A174" s="76"/>
      <c r="B174" s="684" t="s">
        <v>165</v>
      </c>
      <c r="C174" s="684"/>
      <c r="D174" s="684"/>
      <c r="E174" s="684"/>
      <c r="F174" s="684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404"/>
      <c r="DC174" s="76"/>
    </row>
    <row r="175" spans="1:107" s="8" customFormat="1" x14ac:dyDescent="0.3">
      <c r="A175" s="4"/>
      <c r="B175" s="640" t="s">
        <v>578</v>
      </c>
      <c r="C175" s="641"/>
      <c r="D175" s="641"/>
      <c r="E175" s="641"/>
      <c r="F175" s="642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50"/>
      <c r="DC175" s="4"/>
    </row>
    <row r="176" spans="1:107" x14ac:dyDescent="0.3">
      <c r="B176" s="637" t="s">
        <v>164</v>
      </c>
      <c r="C176" s="638"/>
      <c r="D176" s="638"/>
      <c r="E176" s="638"/>
      <c r="F176" s="639"/>
      <c r="G176" s="47"/>
      <c r="H176" s="47"/>
      <c r="I176" s="47"/>
      <c r="J176" s="48"/>
      <c r="K176" s="48"/>
      <c r="L176" s="48"/>
      <c r="M176" s="48"/>
      <c r="N176" s="47"/>
      <c r="O176" s="47"/>
      <c r="P176" s="47"/>
      <c r="Q176" s="47"/>
      <c r="R176" s="47"/>
      <c r="S176" s="47"/>
      <c r="T176" s="47"/>
      <c r="U176" s="47"/>
      <c r="V176" s="4"/>
      <c r="W176" s="4"/>
      <c r="X176" s="4"/>
      <c r="Y176" s="4"/>
      <c r="Z176" s="4"/>
      <c r="AA176" s="4"/>
    </row>
    <row r="177" spans="1:107" x14ac:dyDescent="0.3">
      <c r="B177" s="678" t="s">
        <v>32</v>
      </c>
      <c r="C177" s="98" t="s">
        <v>273</v>
      </c>
      <c r="D177" s="224"/>
      <c r="E177" s="98" t="s">
        <v>28</v>
      </c>
      <c r="F177" s="245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"/>
      <c r="W177" s="4"/>
      <c r="X177" s="4"/>
      <c r="Y177" s="4"/>
      <c r="Z177" s="4"/>
      <c r="AA177" s="4"/>
    </row>
    <row r="178" spans="1:107" ht="24.6" customHeight="1" x14ac:dyDescent="0.3">
      <c r="B178" s="679"/>
      <c r="C178" s="98" t="s">
        <v>33</v>
      </c>
      <c r="D178" s="224"/>
      <c r="E178" s="98" t="s">
        <v>35</v>
      </c>
      <c r="F178" s="225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"/>
      <c r="W178" s="4"/>
      <c r="X178" s="4"/>
      <c r="Y178" s="4"/>
      <c r="Z178" s="4"/>
      <c r="AA178" s="4"/>
    </row>
    <row r="179" spans="1:107" x14ac:dyDescent="0.3">
      <c r="B179" s="680"/>
      <c r="C179" s="98" t="s">
        <v>34</v>
      </c>
      <c r="D179" s="224"/>
      <c r="E179" s="635"/>
      <c r="F179" s="636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"/>
      <c r="W179" s="4"/>
      <c r="X179" s="4"/>
      <c r="Y179" s="4"/>
      <c r="Z179" s="4"/>
      <c r="AA179" s="4"/>
    </row>
    <row r="180" spans="1:107" s="38" customFormat="1" ht="35.4" customHeight="1" thickBot="1" x14ac:dyDescent="0.35">
      <c r="A180" s="37"/>
      <c r="B180" s="613" t="s">
        <v>289</v>
      </c>
      <c r="C180" s="614"/>
      <c r="D180" s="614"/>
      <c r="E180" s="614"/>
      <c r="F180" s="615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417"/>
      <c r="DC180" s="37"/>
    </row>
    <row r="181" spans="1:107" ht="15" thickBot="1" x14ac:dyDescent="0.35">
      <c r="B181" s="100"/>
      <c r="C181" s="101" t="s">
        <v>29</v>
      </c>
      <c r="D181" s="264"/>
      <c r="E181" s="104" t="s">
        <v>574</v>
      </c>
      <c r="F181" s="365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"/>
      <c r="W181" s="4"/>
      <c r="X181" s="4"/>
      <c r="Y181" s="4"/>
      <c r="Z181" s="4"/>
      <c r="AA181" s="4"/>
    </row>
    <row r="182" spans="1:107" ht="15" thickBot="1" x14ac:dyDescent="0.35">
      <c r="B182" s="518"/>
      <c r="C182" s="519"/>
      <c r="D182" s="519"/>
      <c r="E182" s="519"/>
      <c r="F182" s="520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"/>
      <c r="W182" s="4"/>
      <c r="X182" s="4"/>
      <c r="Y182" s="4"/>
      <c r="Z182" s="4"/>
      <c r="AA182" s="4"/>
    </row>
    <row r="183" spans="1:107" ht="15" thickBot="1" x14ac:dyDescent="0.35">
      <c r="B183" s="637" t="s">
        <v>284</v>
      </c>
      <c r="C183" s="638"/>
      <c r="D183" s="638"/>
      <c r="E183" s="638"/>
      <c r="F183" s="639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"/>
      <c r="W183" s="4"/>
      <c r="X183" s="4"/>
      <c r="Y183" s="4"/>
      <c r="Z183" s="4"/>
      <c r="AA183" s="4"/>
    </row>
    <row r="184" spans="1:107" x14ac:dyDescent="0.3">
      <c r="B184" s="643" t="s">
        <v>285</v>
      </c>
      <c r="C184" s="102" t="s">
        <v>273</v>
      </c>
      <c r="D184" s="263"/>
      <c r="E184" s="103" t="s">
        <v>28</v>
      </c>
      <c r="F184" s="246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"/>
      <c r="W184" s="4"/>
      <c r="X184" s="4"/>
      <c r="Y184" s="4"/>
      <c r="Z184" s="4"/>
      <c r="AA184" s="4"/>
    </row>
    <row r="185" spans="1:107" ht="25.2" customHeight="1" x14ac:dyDescent="0.3">
      <c r="B185" s="644"/>
      <c r="C185" s="98" t="s">
        <v>33</v>
      </c>
      <c r="D185" s="224"/>
      <c r="E185" s="262" t="s">
        <v>35</v>
      </c>
      <c r="F185" s="226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"/>
      <c r="W185" s="4"/>
      <c r="X185" s="4"/>
      <c r="Y185" s="4"/>
      <c r="Z185" s="4"/>
      <c r="AA185" s="4"/>
    </row>
    <row r="186" spans="1:107" ht="15" thickBot="1" x14ac:dyDescent="0.35">
      <c r="B186" s="644"/>
      <c r="C186" s="171" t="s">
        <v>34</v>
      </c>
      <c r="D186" s="227"/>
      <c r="E186" s="633"/>
      <c r="F186" s="634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"/>
      <c r="W186" s="4"/>
      <c r="X186" s="4"/>
      <c r="Y186" s="4"/>
      <c r="Z186" s="4"/>
      <c r="AA186" s="4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412"/>
      <c r="DC186" s="5"/>
    </row>
    <row r="187" spans="1:107" ht="35.4" customHeight="1" thickBot="1" x14ac:dyDescent="0.35">
      <c r="B187" s="610" t="s">
        <v>289</v>
      </c>
      <c r="C187" s="611"/>
      <c r="D187" s="611"/>
      <c r="E187" s="611"/>
      <c r="F187" s="612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"/>
      <c r="W187" s="4"/>
      <c r="X187" s="4"/>
      <c r="Y187" s="4"/>
      <c r="Z187" s="4"/>
      <c r="AA187" s="4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412"/>
      <c r="DC187" s="5"/>
    </row>
    <row r="188" spans="1:107" ht="15" thickBot="1" x14ac:dyDescent="0.35">
      <c r="B188" s="100"/>
      <c r="C188" s="101" t="s">
        <v>29</v>
      </c>
      <c r="D188" s="58"/>
      <c r="E188" s="104" t="s">
        <v>574</v>
      </c>
      <c r="F188" s="365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"/>
      <c r="W188" s="4"/>
      <c r="X188" s="4"/>
      <c r="Y188" s="4"/>
      <c r="Z188" s="4"/>
      <c r="AA188" s="4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412"/>
      <c r="DC188" s="5"/>
    </row>
    <row r="189" spans="1:107" x14ac:dyDescent="0.3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107" x14ac:dyDescent="0.3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107" x14ac:dyDescent="0.3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107" x14ac:dyDescent="0.3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2:107" x14ac:dyDescent="0.3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2:107" x14ac:dyDescent="0.3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2:107" x14ac:dyDescent="0.3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2:107" x14ac:dyDescent="0.3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2:107" x14ac:dyDescent="0.3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2:107" x14ac:dyDescent="0.3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2:107" x14ac:dyDescent="0.3">
      <c r="B199" s="2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2:107" x14ac:dyDescent="0.3">
      <c r="B200" s="2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2:107" x14ac:dyDescent="0.3">
      <c r="B201" s="2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2:107" x14ac:dyDescent="0.3">
      <c r="B202" s="50" t="s">
        <v>166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412"/>
      <c r="DC202" s="5"/>
    </row>
    <row r="203" spans="2:107" x14ac:dyDescent="0.3">
      <c r="B203" s="50" t="s">
        <v>225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412"/>
      <c r="DC203" s="5"/>
    </row>
    <row r="204" spans="2:107" x14ac:dyDescent="0.3">
      <c r="B204" s="50" t="s">
        <v>228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412"/>
      <c r="DC204" s="5"/>
    </row>
    <row r="205" spans="2:107" x14ac:dyDescent="0.3">
      <c r="B205" s="50" t="s">
        <v>232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412"/>
      <c r="DC205" s="5"/>
    </row>
    <row r="206" spans="2:107" x14ac:dyDescent="0.3">
      <c r="B206" s="50" t="s">
        <v>226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412"/>
      <c r="DC206" s="5"/>
    </row>
    <row r="207" spans="2:107" x14ac:dyDescent="0.3">
      <c r="B207" s="50" t="s">
        <v>220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412"/>
      <c r="DC207" s="5"/>
    </row>
    <row r="208" spans="2:107" x14ac:dyDescent="0.3">
      <c r="B208" s="50" t="s">
        <v>219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412"/>
      <c r="DC208" s="5"/>
    </row>
    <row r="209" spans="2:107" x14ac:dyDescent="0.3">
      <c r="B209" s="50" t="s">
        <v>229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412"/>
      <c r="DC209" s="5"/>
    </row>
    <row r="210" spans="2:107" x14ac:dyDescent="0.3">
      <c r="B210" s="50" t="s">
        <v>227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412"/>
      <c r="DC210" s="5"/>
    </row>
    <row r="211" spans="2:107" x14ac:dyDescent="0.3">
      <c r="B211" s="50" t="s">
        <v>223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412"/>
      <c r="DC211" s="5"/>
    </row>
    <row r="212" spans="2:107" x14ac:dyDescent="0.3">
      <c r="B212" s="50" t="s">
        <v>222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412"/>
      <c r="DC212" s="5"/>
    </row>
    <row r="213" spans="2:107" x14ac:dyDescent="0.3">
      <c r="B213" s="50" t="s">
        <v>362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412"/>
      <c r="DC213" s="5"/>
    </row>
    <row r="214" spans="2:107" x14ac:dyDescent="0.3">
      <c r="B214" s="50" t="s">
        <v>221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412"/>
      <c r="DC214" s="5"/>
    </row>
    <row r="215" spans="2:107" x14ac:dyDescent="0.3">
      <c r="B215" s="50" t="s">
        <v>231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412"/>
      <c r="DC215" s="5"/>
    </row>
    <row r="216" spans="2:107" x14ac:dyDescent="0.3">
      <c r="B216" s="50" t="s">
        <v>230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412"/>
      <c r="DC216" s="5"/>
    </row>
    <row r="217" spans="2:107" x14ac:dyDescent="0.3">
      <c r="B217" s="50" t="s">
        <v>224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412"/>
      <c r="DC217" s="5"/>
    </row>
    <row r="218" spans="2:107" x14ac:dyDescent="0.3">
      <c r="B218" s="2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2:107" x14ac:dyDescent="0.3">
      <c r="B219" s="2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2:107" x14ac:dyDescent="0.3">
      <c r="B220" s="2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2:107" x14ac:dyDescent="0.3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2:107" x14ac:dyDescent="0.3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2:107" x14ac:dyDescent="0.3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2:107" x14ac:dyDescent="0.3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2:27" x14ac:dyDescent="0.3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2:27" x14ac:dyDescent="0.3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2:27" x14ac:dyDescent="0.3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2:27" x14ac:dyDescent="0.3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2:27" x14ac:dyDescent="0.3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2:27" x14ac:dyDescent="0.3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2:27" x14ac:dyDescent="0.3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2:27" x14ac:dyDescent="0.3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2:27" x14ac:dyDescent="0.3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2:27" x14ac:dyDescent="0.3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2:27" x14ac:dyDescent="0.3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2:27" x14ac:dyDescent="0.3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2:27" x14ac:dyDescent="0.3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2:27" x14ac:dyDescent="0.3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2:27" x14ac:dyDescent="0.3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2:27" x14ac:dyDescent="0.3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2:27" x14ac:dyDescent="0.3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2:27" x14ac:dyDescent="0.3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2:27" x14ac:dyDescent="0.3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2:27" x14ac:dyDescent="0.3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2:27" x14ac:dyDescent="0.3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2:27" x14ac:dyDescent="0.3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2:27" x14ac:dyDescent="0.3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2:27" x14ac:dyDescent="0.3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2:27" x14ac:dyDescent="0.3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2:27" x14ac:dyDescent="0.3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2:27" x14ac:dyDescent="0.3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2:27" x14ac:dyDescent="0.3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2:27" x14ac:dyDescent="0.3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2:27" x14ac:dyDescent="0.3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2:27" x14ac:dyDescent="0.3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2:27" x14ac:dyDescent="0.3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2:27" x14ac:dyDescent="0.3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2:27" x14ac:dyDescent="0.3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2:27" x14ac:dyDescent="0.3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2:27" x14ac:dyDescent="0.3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2:27" x14ac:dyDescent="0.3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2:27" x14ac:dyDescent="0.3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2:27" x14ac:dyDescent="0.3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2:27" x14ac:dyDescent="0.3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2:27" x14ac:dyDescent="0.3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2:27" x14ac:dyDescent="0.3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2:27" x14ac:dyDescent="0.3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2:27" x14ac:dyDescent="0.3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2:27" x14ac:dyDescent="0.3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2:27" x14ac:dyDescent="0.3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2:27" x14ac:dyDescent="0.3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2:27" x14ac:dyDescent="0.3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2:27" x14ac:dyDescent="0.3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2:27" x14ac:dyDescent="0.3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2:27" x14ac:dyDescent="0.3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2:27" x14ac:dyDescent="0.3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2:27" x14ac:dyDescent="0.3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2:27" x14ac:dyDescent="0.3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2:27" x14ac:dyDescent="0.3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2:27" x14ac:dyDescent="0.3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2:27" x14ac:dyDescent="0.3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2:27" x14ac:dyDescent="0.3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2:27" x14ac:dyDescent="0.3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2:27" x14ac:dyDescent="0.3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2:27" x14ac:dyDescent="0.3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2:27" x14ac:dyDescent="0.3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2:27" x14ac:dyDescent="0.3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2:27" x14ac:dyDescent="0.3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2:107" x14ac:dyDescent="0.3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2:107" x14ac:dyDescent="0.3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DB290" s="50" t="s">
        <v>363</v>
      </c>
      <c r="DC290" s="50"/>
    </row>
    <row r="291" spans="2:107" x14ac:dyDescent="0.3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DB291" s="50" t="s">
        <v>364</v>
      </c>
      <c r="DC291" s="50"/>
    </row>
    <row r="292" spans="2:107" x14ac:dyDescent="0.3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DB292" s="50" t="s">
        <v>365</v>
      </c>
      <c r="DC292" s="50"/>
    </row>
    <row r="293" spans="2:107" x14ac:dyDescent="0.3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DB293" s="50" t="s">
        <v>366</v>
      </c>
      <c r="DC293" s="50"/>
    </row>
    <row r="294" spans="2:107" x14ac:dyDescent="0.3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DB294" s="50" t="s">
        <v>367</v>
      </c>
      <c r="DC294" s="50"/>
    </row>
    <row r="295" spans="2:107" x14ac:dyDescent="0.3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DB295" s="50" t="s">
        <v>368</v>
      </c>
      <c r="DC295" s="50"/>
    </row>
    <row r="296" spans="2:107" x14ac:dyDescent="0.3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DB296" s="50" t="s">
        <v>369</v>
      </c>
      <c r="DC296" s="50"/>
    </row>
    <row r="297" spans="2:107" x14ac:dyDescent="0.3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DB297" s="50" t="s">
        <v>370</v>
      </c>
      <c r="DC297" s="50"/>
    </row>
    <row r="298" spans="2:107" x14ac:dyDescent="0.3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DB298" s="50" t="s">
        <v>371</v>
      </c>
      <c r="DC298" s="50"/>
    </row>
    <row r="299" spans="2:107" x14ac:dyDescent="0.3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DB299" s="50" t="s">
        <v>372</v>
      </c>
      <c r="DC299" s="50"/>
    </row>
    <row r="300" spans="2:107" x14ac:dyDescent="0.3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DB300" s="50" t="s">
        <v>373</v>
      </c>
      <c r="DC300" s="50"/>
    </row>
    <row r="301" spans="2:107" x14ac:dyDescent="0.3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DB301" s="50" t="s">
        <v>374</v>
      </c>
      <c r="DC301" s="50"/>
    </row>
    <row r="302" spans="2:107" x14ac:dyDescent="0.3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DB302" s="50" t="s">
        <v>375</v>
      </c>
      <c r="DC302" s="50"/>
    </row>
    <row r="303" spans="2:107" x14ac:dyDescent="0.3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DB303" s="50" t="s">
        <v>376</v>
      </c>
      <c r="DC303" s="50"/>
    </row>
    <row r="304" spans="2:107" x14ac:dyDescent="0.3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DB304" s="50" t="s">
        <v>377</v>
      </c>
      <c r="DC304" s="50"/>
    </row>
    <row r="305" spans="2:107" x14ac:dyDescent="0.3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DB305" s="50" t="s">
        <v>378</v>
      </c>
      <c r="DC305" s="50"/>
    </row>
    <row r="306" spans="2:107" x14ac:dyDescent="0.3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DB306" s="50" t="s">
        <v>379</v>
      </c>
      <c r="DC306" s="50"/>
    </row>
    <row r="307" spans="2:107" x14ac:dyDescent="0.3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DB307" s="50" t="s">
        <v>380</v>
      </c>
      <c r="DC307" s="50"/>
    </row>
    <row r="308" spans="2:107" x14ac:dyDescent="0.3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DB308" s="50" t="s">
        <v>381</v>
      </c>
      <c r="DC308" s="50"/>
    </row>
    <row r="309" spans="2:107" x14ac:dyDescent="0.3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DB309" s="50" t="s">
        <v>382</v>
      </c>
      <c r="DC309" s="50"/>
    </row>
    <row r="310" spans="2:107" x14ac:dyDescent="0.3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DB310" s="50" t="s">
        <v>383</v>
      </c>
      <c r="DC310" s="50"/>
    </row>
    <row r="311" spans="2:107" x14ac:dyDescent="0.3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DB311" s="50" t="s">
        <v>384</v>
      </c>
      <c r="DC311" s="50"/>
    </row>
    <row r="312" spans="2:107" x14ac:dyDescent="0.3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DB312" s="50" t="s">
        <v>385</v>
      </c>
      <c r="DC312" s="50"/>
    </row>
    <row r="313" spans="2:107" x14ac:dyDescent="0.3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DB313" s="50" t="s">
        <v>386</v>
      </c>
      <c r="DC313" s="50"/>
    </row>
    <row r="314" spans="2:107" x14ac:dyDescent="0.3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DB314" s="50" t="s">
        <v>387</v>
      </c>
      <c r="DC314" s="50"/>
    </row>
    <row r="315" spans="2:107" x14ac:dyDescent="0.3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DB315" s="50" t="s">
        <v>388</v>
      </c>
      <c r="DC315" s="50"/>
    </row>
    <row r="316" spans="2:107" x14ac:dyDescent="0.3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DB316" s="50" t="s">
        <v>389</v>
      </c>
      <c r="DC316" s="50"/>
    </row>
    <row r="317" spans="2:107" x14ac:dyDescent="0.3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DB317" s="50" t="s">
        <v>390</v>
      </c>
      <c r="DC317" s="50"/>
    </row>
    <row r="318" spans="2:107" x14ac:dyDescent="0.3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DB318" s="50" t="s">
        <v>391</v>
      </c>
      <c r="DC318" s="50"/>
    </row>
    <row r="319" spans="2:107" x14ac:dyDescent="0.3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DB319" s="50" t="s">
        <v>392</v>
      </c>
      <c r="DC319" s="50"/>
    </row>
    <row r="320" spans="2:107" x14ac:dyDescent="0.3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DB320" s="50" t="s">
        <v>393</v>
      </c>
      <c r="DC320" s="50"/>
    </row>
    <row r="321" spans="2:107" x14ac:dyDescent="0.3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DB321" s="50" t="s">
        <v>394</v>
      </c>
      <c r="DC321" s="50"/>
    </row>
    <row r="322" spans="2:107" x14ac:dyDescent="0.3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DB322" s="50" t="s">
        <v>395</v>
      </c>
      <c r="DC322" s="50"/>
    </row>
    <row r="323" spans="2:107" x14ac:dyDescent="0.3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DB323" s="50" t="s">
        <v>396</v>
      </c>
      <c r="DC323" s="50"/>
    </row>
    <row r="324" spans="2:107" x14ac:dyDescent="0.3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DB324" s="50" t="s">
        <v>397</v>
      </c>
      <c r="DC324" s="50"/>
    </row>
    <row r="325" spans="2:107" x14ac:dyDescent="0.3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DB325" s="50" t="s">
        <v>398</v>
      </c>
      <c r="DC325" s="50"/>
    </row>
    <row r="326" spans="2:107" x14ac:dyDescent="0.3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DB326" s="50" t="s">
        <v>399</v>
      </c>
      <c r="DC326" s="50"/>
    </row>
    <row r="327" spans="2:107" x14ac:dyDescent="0.3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DB327" s="50" t="s">
        <v>400</v>
      </c>
      <c r="DC327" s="50"/>
    </row>
    <row r="328" spans="2:107" x14ac:dyDescent="0.3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DB328" s="50" t="s">
        <v>401</v>
      </c>
      <c r="DC328" s="50"/>
    </row>
    <row r="329" spans="2:107" x14ac:dyDescent="0.3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DB329" s="50" t="s">
        <v>402</v>
      </c>
      <c r="DC329" s="50"/>
    </row>
    <row r="330" spans="2:107" x14ac:dyDescent="0.3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DB330" s="50" t="s">
        <v>403</v>
      </c>
      <c r="DC330" s="50"/>
    </row>
    <row r="331" spans="2:107" x14ac:dyDescent="0.3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DB331" s="50" t="s">
        <v>404</v>
      </c>
      <c r="DC331" s="50"/>
    </row>
    <row r="332" spans="2:107" x14ac:dyDescent="0.3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DB332" s="50" t="s">
        <v>405</v>
      </c>
      <c r="DC332" s="50"/>
    </row>
    <row r="333" spans="2:107" x14ac:dyDescent="0.3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DB333" s="50" t="s">
        <v>406</v>
      </c>
      <c r="DC333" s="50"/>
    </row>
    <row r="334" spans="2:107" x14ac:dyDescent="0.3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DB334" s="50" t="s">
        <v>407</v>
      </c>
      <c r="DC334" s="50"/>
    </row>
    <row r="335" spans="2:107" x14ac:dyDescent="0.3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DB335" s="50" t="s">
        <v>408</v>
      </c>
      <c r="DC335" s="50"/>
    </row>
    <row r="336" spans="2:107" x14ac:dyDescent="0.3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DB336" s="50" t="s">
        <v>409</v>
      </c>
      <c r="DC336" s="50"/>
    </row>
    <row r="337" spans="2:107" x14ac:dyDescent="0.3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DB337" s="50" t="s">
        <v>410</v>
      </c>
      <c r="DC337" s="50"/>
    </row>
    <row r="338" spans="2:107" x14ac:dyDescent="0.3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DB338" s="50" t="s">
        <v>411</v>
      </c>
      <c r="DC338" s="50"/>
    </row>
    <row r="339" spans="2:107" x14ac:dyDescent="0.3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DB339" s="50" t="s">
        <v>412</v>
      </c>
      <c r="DC339" s="50"/>
    </row>
    <row r="340" spans="2:107" x14ac:dyDescent="0.3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DB340" s="50" t="s">
        <v>413</v>
      </c>
      <c r="DC340" s="50"/>
    </row>
    <row r="341" spans="2:107" x14ac:dyDescent="0.3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DB341" s="50" t="s">
        <v>414</v>
      </c>
      <c r="DC341" s="50"/>
    </row>
    <row r="342" spans="2:107" x14ac:dyDescent="0.3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DB342" s="50" t="s">
        <v>415</v>
      </c>
      <c r="DC342" s="50"/>
    </row>
    <row r="343" spans="2:107" x14ac:dyDescent="0.3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DB343" s="50" t="s">
        <v>416</v>
      </c>
      <c r="DC343" s="50"/>
    </row>
    <row r="344" spans="2:107" x14ac:dyDescent="0.3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DB344" s="50" t="s">
        <v>417</v>
      </c>
      <c r="DC344" s="50"/>
    </row>
    <row r="345" spans="2:107" x14ac:dyDescent="0.3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DB345" s="50" t="s">
        <v>418</v>
      </c>
      <c r="DC345" s="50"/>
    </row>
    <row r="346" spans="2:107" x14ac:dyDescent="0.3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DB346" s="50" t="s">
        <v>419</v>
      </c>
      <c r="DC346" s="50"/>
    </row>
    <row r="347" spans="2:107" x14ac:dyDescent="0.3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DB347" s="50" t="s">
        <v>420</v>
      </c>
      <c r="DC347" s="50"/>
    </row>
    <row r="348" spans="2:107" x14ac:dyDescent="0.3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DB348" s="50" t="s">
        <v>421</v>
      </c>
      <c r="DC348" s="50"/>
    </row>
    <row r="349" spans="2:107" x14ac:dyDescent="0.3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DB349" s="50" t="s">
        <v>422</v>
      </c>
      <c r="DC349" s="50"/>
    </row>
    <row r="350" spans="2:107" x14ac:dyDescent="0.3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DB350" s="50" t="s">
        <v>423</v>
      </c>
      <c r="DC350" s="50"/>
    </row>
    <row r="351" spans="2:107" x14ac:dyDescent="0.3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DB351" s="50" t="s">
        <v>424</v>
      </c>
      <c r="DC351" s="50"/>
    </row>
    <row r="352" spans="2:107" x14ac:dyDescent="0.3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DB352" s="50" t="s">
        <v>425</v>
      </c>
      <c r="DC352" s="50"/>
    </row>
    <row r="353" spans="2:107" x14ac:dyDescent="0.3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DB353" s="50" t="s">
        <v>426</v>
      </c>
      <c r="DC353" s="50"/>
    </row>
    <row r="354" spans="2:107" x14ac:dyDescent="0.3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DB354" s="50" t="s">
        <v>427</v>
      </c>
      <c r="DC354" s="50"/>
    </row>
    <row r="355" spans="2:107" x14ac:dyDescent="0.3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DB355" s="50" t="s">
        <v>428</v>
      </c>
      <c r="DC355" s="50"/>
    </row>
    <row r="356" spans="2:107" x14ac:dyDescent="0.3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DB356" s="50" t="s">
        <v>429</v>
      </c>
      <c r="DC356" s="50"/>
    </row>
    <row r="357" spans="2:107" x14ac:dyDescent="0.3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DB357" s="50" t="s">
        <v>430</v>
      </c>
      <c r="DC357" s="50"/>
    </row>
    <row r="358" spans="2:107" x14ac:dyDescent="0.3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DB358" s="50" t="s">
        <v>431</v>
      </c>
      <c r="DC358" s="50"/>
    </row>
    <row r="359" spans="2:107" x14ac:dyDescent="0.3">
      <c r="B359" s="4"/>
      <c r="C359" s="4"/>
      <c r="D359" s="4"/>
      <c r="E359" s="4"/>
      <c r="F359" s="4"/>
      <c r="G359" s="4"/>
      <c r="H359" s="4"/>
      <c r="I359" s="4"/>
      <c r="J359" s="4"/>
      <c r="X359" s="4"/>
      <c r="Y359" s="4"/>
      <c r="Z359" s="4"/>
      <c r="AA359" s="4"/>
      <c r="DB359" s="50" t="s">
        <v>432</v>
      </c>
      <c r="DC359" s="50"/>
    </row>
    <row r="360" spans="2:107" x14ac:dyDescent="0.3">
      <c r="X360" s="4"/>
      <c r="Y360" s="4"/>
      <c r="Z360" s="4"/>
      <c r="AA360" s="4"/>
      <c r="DB360" s="50" t="s">
        <v>433</v>
      </c>
      <c r="DC360" s="50"/>
    </row>
    <row r="361" spans="2:107" x14ac:dyDescent="0.3">
      <c r="X361" s="4"/>
      <c r="Y361" s="4"/>
      <c r="Z361" s="4"/>
      <c r="AA361" s="4"/>
      <c r="DB361" s="50" t="s">
        <v>434</v>
      </c>
      <c r="DC361" s="50"/>
    </row>
    <row r="362" spans="2:107" x14ac:dyDescent="0.3">
      <c r="X362" s="4"/>
      <c r="Y362" s="4"/>
      <c r="Z362" s="4"/>
      <c r="AA362" s="4"/>
      <c r="DB362" s="50" t="s">
        <v>435</v>
      </c>
      <c r="DC362" s="50"/>
    </row>
    <row r="363" spans="2:107" x14ac:dyDescent="0.3">
      <c r="X363" s="4"/>
      <c r="Y363" s="4"/>
      <c r="Z363" s="4"/>
      <c r="AA363" s="4"/>
      <c r="DB363" s="50" t="s">
        <v>436</v>
      </c>
      <c r="DC363" s="50"/>
    </row>
    <row r="364" spans="2:107" x14ac:dyDescent="0.3">
      <c r="X364" s="4"/>
      <c r="Y364" s="4"/>
      <c r="Z364" s="4"/>
      <c r="AA364" s="4"/>
      <c r="DB364" s="50" t="s">
        <v>437</v>
      </c>
      <c r="DC364" s="50"/>
    </row>
    <row r="365" spans="2:107" x14ac:dyDescent="0.3">
      <c r="X365" s="4"/>
      <c r="Y365" s="4"/>
      <c r="Z365" s="4"/>
      <c r="AA365" s="4"/>
      <c r="DB365" s="50" t="s">
        <v>438</v>
      </c>
      <c r="DC365" s="50"/>
    </row>
    <row r="366" spans="2:107" x14ac:dyDescent="0.3">
      <c r="X366" s="4"/>
      <c r="Y366" s="4"/>
      <c r="Z366" s="4"/>
      <c r="AA366" s="4"/>
      <c r="DB366" s="50" t="s">
        <v>439</v>
      </c>
      <c r="DC366" s="50"/>
    </row>
    <row r="367" spans="2:107" x14ac:dyDescent="0.3">
      <c r="X367" s="4"/>
      <c r="Y367" s="4"/>
      <c r="Z367" s="4"/>
      <c r="AA367" s="4"/>
      <c r="DB367" s="50" t="s">
        <v>440</v>
      </c>
      <c r="DC367" s="50"/>
    </row>
    <row r="368" spans="2:107" x14ac:dyDescent="0.3">
      <c r="X368" s="4"/>
      <c r="Y368" s="4"/>
      <c r="Z368" s="4"/>
      <c r="AA368" s="4"/>
      <c r="DB368" s="50" t="s">
        <v>441</v>
      </c>
      <c r="DC368" s="50"/>
    </row>
    <row r="369" spans="24:107" x14ac:dyDescent="0.3">
      <c r="X369" s="4"/>
      <c r="Y369" s="4"/>
      <c r="Z369" s="4"/>
      <c r="AA369" s="4"/>
      <c r="DB369" s="50" t="s">
        <v>442</v>
      </c>
      <c r="DC369" s="50"/>
    </row>
    <row r="370" spans="24:107" x14ac:dyDescent="0.3">
      <c r="X370" s="4"/>
      <c r="Y370" s="4"/>
      <c r="Z370" s="4"/>
      <c r="AA370" s="4"/>
      <c r="DB370" s="50" t="s">
        <v>443</v>
      </c>
      <c r="DC370" s="50"/>
    </row>
    <row r="371" spans="24:107" x14ac:dyDescent="0.3">
      <c r="X371" s="4"/>
      <c r="Y371" s="4"/>
      <c r="Z371" s="4"/>
      <c r="AA371" s="4"/>
      <c r="DB371" s="50" t="s">
        <v>444</v>
      </c>
      <c r="DC371" s="50"/>
    </row>
    <row r="372" spans="24:107" x14ac:dyDescent="0.3">
      <c r="X372" s="4"/>
      <c r="Y372" s="4"/>
      <c r="Z372" s="4"/>
      <c r="AA372" s="4"/>
      <c r="DB372" s="50" t="s">
        <v>445</v>
      </c>
      <c r="DC372" s="50"/>
    </row>
    <row r="373" spans="24:107" x14ac:dyDescent="0.3">
      <c r="X373" s="4"/>
      <c r="Y373" s="4"/>
      <c r="Z373" s="4"/>
      <c r="AA373" s="4"/>
      <c r="DB373" s="50" t="s">
        <v>446</v>
      </c>
      <c r="DC373" s="50"/>
    </row>
    <row r="374" spans="24:107" x14ac:dyDescent="0.3">
      <c r="X374" s="4"/>
      <c r="Y374" s="4"/>
      <c r="Z374" s="4"/>
      <c r="AA374" s="4"/>
      <c r="DB374" s="50" t="s">
        <v>447</v>
      </c>
      <c r="DC374" s="50"/>
    </row>
    <row r="375" spans="24:107" x14ac:dyDescent="0.3">
      <c r="X375" s="4"/>
      <c r="Y375" s="4"/>
      <c r="Z375" s="4"/>
      <c r="AA375" s="4"/>
      <c r="DB375" s="50" t="s">
        <v>448</v>
      </c>
      <c r="DC375" s="50"/>
    </row>
    <row r="376" spans="24:107" x14ac:dyDescent="0.3">
      <c r="X376" s="4"/>
      <c r="Y376" s="4"/>
      <c r="Z376" s="4"/>
      <c r="AA376" s="4"/>
      <c r="DB376" s="50" t="s">
        <v>449</v>
      </c>
      <c r="DC376" s="50"/>
    </row>
    <row r="377" spans="24:107" x14ac:dyDescent="0.3">
      <c r="X377" s="4"/>
      <c r="Y377" s="4"/>
      <c r="Z377" s="4"/>
      <c r="AA377" s="4"/>
      <c r="DB377" s="50" t="s">
        <v>450</v>
      </c>
      <c r="DC377" s="50"/>
    </row>
    <row r="378" spans="24:107" x14ac:dyDescent="0.3">
      <c r="X378" s="4"/>
      <c r="Y378" s="4"/>
      <c r="Z378" s="4"/>
      <c r="AA378" s="4"/>
      <c r="DB378" s="50" t="s">
        <v>451</v>
      </c>
      <c r="DC378" s="50"/>
    </row>
    <row r="379" spans="24:107" x14ac:dyDescent="0.3">
      <c r="X379" s="4"/>
      <c r="Y379" s="4"/>
      <c r="Z379" s="4"/>
      <c r="AA379" s="4"/>
      <c r="DB379" s="50" t="s">
        <v>452</v>
      </c>
      <c r="DC379" s="50"/>
    </row>
    <row r="380" spans="24:107" x14ac:dyDescent="0.3">
      <c r="X380" s="4"/>
      <c r="Y380" s="4"/>
      <c r="Z380" s="4"/>
      <c r="AA380" s="4"/>
      <c r="DB380" s="50" t="s">
        <v>453</v>
      </c>
      <c r="DC380" s="50"/>
    </row>
    <row r="381" spans="24:107" x14ac:dyDescent="0.3">
      <c r="X381" s="4"/>
      <c r="Y381" s="4"/>
      <c r="Z381" s="4"/>
      <c r="AA381" s="4"/>
      <c r="DB381" s="50" t="s">
        <v>454</v>
      </c>
      <c r="DC381" s="50"/>
    </row>
    <row r="382" spans="24:107" x14ac:dyDescent="0.3">
      <c r="X382" s="4"/>
      <c r="Y382" s="4"/>
      <c r="Z382" s="4"/>
      <c r="AA382" s="4"/>
      <c r="DB382" s="50" t="s">
        <v>455</v>
      </c>
      <c r="DC382" s="50"/>
    </row>
    <row r="383" spans="24:107" x14ac:dyDescent="0.3">
      <c r="X383" s="4"/>
      <c r="Y383" s="4"/>
      <c r="Z383" s="4"/>
      <c r="AA383" s="4"/>
      <c r="DB383" s="50" t="s">
        <v>456</v>
      </c>
      <c r="DC383" s="50"/>
    </row>
    <row r="384" spans="24:107" x14ac:dyDescent="0.3">
      <c r="X384" s="4"/>
      <c r="Y384" s="4"/>
      <c r="Z384" s="4"/>
      <c r="AA384" s="4"/>
      <c r="DB384" s="50" t="s">
        <v>457</v>
      </c>
      <c r="DC384" s="50"/>
    </row>
    <row r="385" spans="24:107" x14ac:dyDescent="0.3">
      <c r="X385" s="4"/>
      <c r="Y385" s="4"/>
      <c r="Z385" s="4"/>
      <c r="AA385" s="4"/>
      <c r="DB385" s="50" t="s">
        <v>458</v>
      </c>
      <c r="DC385" s="50"/>
    </row>
    <row r="386" spans="24:107" x14ac:dyDescent="0.3">
      <c r="X386" s="4"/>
      <c r="Y386" s="4"/>
      <c r="Z386" s="4"/>
      <c r="AA386" s="4"/>
      <c r="DB386" s="50" t="s">
        <v>459</v>
      </c>
      <c r="DC386" s="50"/>
    </row>
    <row r="387" spans="24:107" x14ac:dyDescent="0.3">
      <c r="X387" s="4"/>
      <c r="Y387" s="4"/>
      <c r="Z387" s="4"/>
      <c r="AA387" s="4"/>
      <c r="DB387" s="50" t="s">
        <v>460</v>
      </c>
      <c r="DC387" s="50"/>
    </row>
    <row r="388" spans="24:107" x14ac:dyDescent="0.3">
      <c r="X388" s="4"/>
      <c r="Y388" s="4"/>
      <c r="Z388" s="4"/>
      <c r="AA388" s="4"/>
      <c r="DB388" s="50" t="s">
        <v>461</v>
      </c>
      <c r="DC388" s="50"/>
    </row>
    <row r="389" spans="24:107" x14ac:dyDescent="0.3">
      <c r="X389" s="4"/>
      <c r="Y389" s="4"/>
      <c r="Z389" s="4"/>
      <c r="AA389" s="4"/>
      <c r="DB389" s="50" t="s">
        <v>462</v>
      </c>
      <c r="DC389" s="50"/>
    </row>
    <row r="390" spans="24:107" x14ac:dyDescent="0.3">
      <c r="X390" s="4"/>
      <c r="Y390" s="4"/>
      <c r="Z390" s="4"/>
      <c r="AA390" s="4"/>
      <c r="DB390" s="50" t="s">
        <v>463</v>
      </c>
      <c r="DC390" s="50"/>
    </row>
    <row r="391" spans="24:107" x14ac:dyDescent="0.3">
      <c r="X391" s="4"/>
      <c r="Y391" s="4"/>
      <c r="Z391" s="4"/>
      <c r="AA391" s="4"/>
      <c r="DB391" s="50" t="s">
        <v>464</v>
      </c>
      <c r="DC391" s="50"/>
    </row>
    <row r="392" spans="24:107" x14ac:dyDescent="0.3">
      <c r="X392" s="4"/>
      <c r="Y392" s="4"/>
      <c r="Z392" s="4"/>
      <c r="AA392" s="4"/>
      <c r="DB392" s="50" t="s">
        <v>465</v>
      </c>
      <c r="DC392" s="50"/>
    </row>
    <row r="393" spans="24:107" x14ac:dyDescent="0.3">
      <c r="X393" s="4"/>
      <c r="Y393" s="4"/>
      <c r="Z393" s="4"/>
      <c r="AA393" s="4"/>
      <c r="DB393" s="50" t="s">
        <v>466</v>
      </c>
      <c r="DC393" s="50"/>
    </row>
    <row r="394" spans="24:107" x14ac:dyDescent="0.3">
      <c r="X394" s="4"/>
      <c r="Y394" s="4"/>
      <c r="Z394" s="4"/>
      <c r="AA394" s="4"/>
      <c r="DB394" s="50" t="s">
        <v>467</v>
      </c>
      <c r="DC394" s="50"/>
    </row>
    <row r="395" spans="24:107" x14ac:dyDescent="0.3">
      <c r="X395" s="4"/>
      <c r="Y395" s="4"/>
      <c r="Z395" s="4"/>
      <c r="AA395" s="4"/>
      <c r="DB395" s="50" t="s">
        <v>468</v>
      </c>
      <c r="DC395" s="50"/>
    </row>
    <row r="396" spans="24:107" x14ac:dyDescent="0.3">
      <c r="X396" s="4"/>
      <c r="Y396" s="4"/>
      <c r="Z396" s="4"/>
      <c r="AA396" s="4"/>
      <c r="DB396" s="50" t="s">
        <v>469</v>
      </c>
      <c r="DC396" s="50"/>
    </row>
    <row r="397" spans="24:107" x14ac:dyDescent="0.3">
      <c r="X397" s="4"/>
      <c r="Y397" s="4"/>
      <c r="Z397" s="4"/>
      <c r="AA397" s="4"/>
      <c r="DB397" s="50" t="s">
        <v>470</v>
      </c>
      <c r="DC397" s="50"/>
    </row>
    <row r="398" spans="24:107" x14ac:dyDescent="0.3">
      <c r="X398" s="4"/>
      <c r="Y398" s="4"/>
      <c r="Z398" s="4"/>
      <c r="AA398" s="4"/>
      <c r="DB398" s="50" t="s">
        <v>471</v>
      </c>
      <c r="DC398" s="50"/>
    </row>
    <row r="399" spans="24:107" x14ac:dyDescent="0.3">
      <c r="X399" s="4"/>
      <c r="Y399" s="4"/>
      <c r="Z399" s="4"/>
      <c r="AA399" s="4"/>
      <c r="DB399" s="50" t="s">
        <v>472</v>
      </c>
      <c r="DC399" s="50"/>
    </row>
    <row r="400" spans="24:107" x14ac:dyDescent="0.3">
      <c r="X400" s="4"/>
      <c r="Y400" s="4"/>
      <c r="Z400" s="4"/>
      <c r="AA400" s="4"/>
      <c r="DB400" s="50" t="s">
        <v>473</v>
      </c>
      <c r="DC400" s="50"/>
    </row>
    <row r="401" spans="24:107" x14ac:dyDescent="0.3">
      <c r="X401" s="4"/>
      <c r="Y401" s="4"/>
      <c r="Z401" s="4"/>
      <c r="AA401" s="4"/>
      <c r="DB401" s="50" t="s">
        <v>474</v>
      </c>
      <c r="DC401" s="50"/>
    </row>
    <row r="402" spans="24:107" x14ac:dyDescent="0.3">
      <c r="X402" s="4"/>
      <c r="Y402" s="4"/>
      <c r="Z402" s="4"/>
      <c r="AA402" s="4"/>
      <c r="DB402" s="50" t="s">
        <v>475</v>
      </c>
      <c r="DC402" s="50"/>
    </row>
    <row r="403" spans="24:107" x14ac:dyDescent="0.3">
      <c r="X403" s="4"/>
      <c r="Y403" s="4"/>
      <c r="Z403" s="4"/>
      <c r="AA403" s="4"/>
      <c r="DB403" s="50" t="s">
        <v>476</v>
      </c>
      <c r="DC403" s="50"/>
    </row>
    <row r="404" spans="24:107" x14ac:dyDescent="0.3">
      <c r="X404" s="4"/>
      <c r="Y404" s="4"/>
      <c r="Z404" s="4"/>
      <c r="AA404" s="4"/>
      <c r="DB404" s="50" t="s">
        <v>477</v>
      </c>
      <c r="DC404" s="50"/>
    </row>
    <row r="405" spans="24:107" x14ac:dyDescent="0.3">
      <c r="X405" s="4"/>
      <c r="Y405" s="4"/>
      <c r="Z405" s="4"/>
      <c r="AA405" s="4"/>
      <c r="DB405" s="50" t="s">
        <v>478</v>
      </c>
      <c r="DC405" s="50"/>
    </row>
    <row r="406" spans="24:107" x14ac:dyDescent="0.3">
      <c r="X406" s="4"/>
      <c r="Y406" s="4"/>
      <c r="Z406" s="4"/>
      <c r="AA406" s="4"/>
      <c r="DB406" s="50" t="s">
        <v>479</v>
      </c>
      <c r="DC406" s="50"/>
    </row>
    <row r="407" spans="24:107" x14ac:dyDescent="0.3">
      <c r="X407" s="4"/>
      <c r="Y407" s="4"/>
      <c r="Z407" s="4"/>
      <c r="AA407" s="4"/>
      <c r="DB407" s="50" t="s">
        <v>480</v>
      </c>
      <c r="DC407" s="50"/>
    </row>
    <row r="408" spans="24:107" x14ac:dyDescent="0.3">
      <c r="X408" s="4"/>
      <c r="Y408" s="4"/>
      <c r="Z408" s="4"/>
      <c r="AA408" s="4"/>
      <c r="DB408" s="50" t="s">
        <v>481</v>
      </c>
      <c r="DC408" s="50"/>
    </row>
    <row r="409" spans="24:107" x14ac:dyDescent="0.3">
      <c r="X409" s="4"/>
      <c r="Y409" s="4"/>
      <c r="Z409" s="4"/>
      <c r="AA409" s="4"/>
      <c r="DB409" s="50" t="s">
        <v>482</v>
      </c>
      <c r="DC409" s="50"/>
    </row>
    <row r="410" spans="24:107" x14ac:dyDescent="0.3">
      <c r="X410" s="4"/>
      <c r="Y410" s="4"/>
      <c r="Z410" s="4"/>
      <c r="AA410" s="4"/>
      <c r="DB410" s="50" t="s">
        <v>483</v>
      </c>
      <c r="DC410" s="50"/>
    </row>
    <row r="411" spans="24:107" x14ac:dyDescent="0.3">
      <c r="X411" s="4"/>
      <c r="Y411" s="4"/>
      <c r="Z411" s="4"/>
      <c r="AA411" s="4"/>
      <c r="DB411" s="50" t="s">
        <v>484</v>
      </c>
      <c r="DC411" s="50"/>
    </row>
    <row r="412" spans="24:107" x14ac:dyDescent="0.3">
      <c r="X412" s="4"/>
      <c r="Y412" s="4"/>
      <c r="Z412" s="4"/>
      <c r="AA412" s="4"/>
      <c r="DB412" s="50" t="s">
        <v>485</v>
      </c>
      <c r="DC412" s="50"/>
    </row>
    <row r="413" spans="24:107" x14ac:dyDescent="0.3">
      <c r="X413" s="4"/>
      <c r="Y413" s="4"/>
      <c r="Z413" s="4"/>
      <c r="AA413" s="4"/>
      <c r="DB413" s="50" t="s">
        <v>486</v>
      </c>
      <c r="DC413" s="50"/>
    </row>
    <row r="414" spans="24:107" x14ac:dyDescent="0.3">
      <c r="X414" s="4"/>
      <c r="Y414" s="4"/>
      <c r="Z414" s="4"/>
      <c r="AA414" s="4"/>
      <c r="DB414" s="50" t="s">
        <v>487</v>
      </c>
      <c r="DC414" s="50"/>
    </row>
    <row r="415" spans="24:107" x14ac:dyDescent="0.3">
      <c r="X415" s="4"/>
      <c r="Y415" s="4"/>
      <c r="Z415" s="4"/>
      <c r="AA415" s="4"/>
      <c r="DB415" s="50" t="s">
        <v>488</v>
      </c>
      <c r="DC415" s="50"/>
    </row>
    <row r="416" spans="24:107" x14ac:dyDescent="0.3">
      <c r="X416" s="4"/>
      <c r="Y416" s="4"/>
      <c r="Z416" s="4"/>
      <c r="AA416" s="4"/>
      <c r="DB416" s="50" t="s">
        <v>489</v>
      </c>
      <c r="DC416" s="50"/>
    </row>
    <row r="417" spans="24:107" x14ac:dyDescent="0.3">
      <c r="X417" s="4"/>
      <c r="Y417" s="4"/>
      <c r="Z417" s="4"/>
      <c r="AA417" s="4"/>
      <c r="DB417" s="50" t="s">
        <v>490</v>
      </c>
      <c r="DC417" s="50"/>
    </row>
    <row r="418" spans="24:107" x14ac:dyDescent="0.3">
      <c r="X418" s="4"/>
      <c r="Y418" s="4"/>
      <c r="Z418" s="4"/>
      <c r="AA418" s="4"/>
      <c r="DB418" s="50" t="s">
        <v>491</v>
      </c>
      <c r="DC418" s="50"/>
    </row>
    <row r="419" spans="24:107" x14ac:dyDescent="0.3">
      <c r="X419" s="4"/>
      <c r="Y419" s="4"/>
      <c r="Z419" s="4"/>
      <c r="AA419" s="4"/>
      <c r="DB419" s="50" t="s">
        <v>492</v>
      </c>
      <c r="DC419" s="50"/>
    </row>
    <row r="420" spans="24:107" x14ac:dyDescent="0.3">
      <c r="X420" s="4"/>
      <c r="Y420" s="4"/>
      <c r="Z420" s="4"/>
      <c r="AA420" s="4"/>
      <c r="DB420" s="50" t="s">
        <v>493</v>
      </c>
      <c r="DC420" s="50"/>
    </row>
    <row r="421" spans="24:107" x14ac:dyDescent="0.3">
      <c r="X421" s="4"/>
      <c r="Y421" s="4"/>
      <c r="Z421" s="4"/>
      <c r="AA421" s="4"/>
      <c r="DB421" s="50" t="s">
        <v>494</v>
      </c>
      <c r="DC421" s="50"/>
    </row>
    <row r="422" spans="24:107" x14ac:dyDescent="0.3">
      <c r="X422" s="4"/>
      <c r="Y422" s="4"/>
      <c r="Z422" s="4"/>
      <c r="AA422" s="4"/>
      <c r="DB422" s="50" t="s">
        <v>495</v>
      </c>
      <c r="DC422" s="50"/>
    </row>
    <row r="423" spans="24:107" x14ac:dyDescent="0.3">
      <c r="X423" s="4"/>
      <c r="Y423" s="4"/>
      <c r="Z423" s="4"/>
      <c r="AA423" s="4"/>
      <c r="DB423" s="50" t="s">
        <v>496</v>
      </c>
      <c r="DC423" s="50"/>
    </row>
    <row r="424" spans="24:107" x14ac:dyDescent="0.3">
      <c r="X424" s="4"/>
      <c r="Y424" s="4"/>
      <c r="Z424" s="4"/>
      <c r="AA424" s="4"/>
      <c r="DB424" s="50" t="s">
        <v>497</v>
      </c>
      <c r="DC424" s="50"/>
    </row>
    <row r="425" spans="24:107" x14ac:dyDescent="0.3">
      <c r="X425" s="4"/>
      <c r="Y425" s="4"/>
      <c r="Z425" s="4"/>
      <c r="AA425" s="4"/>
      <c r="DB425" s="50" t="s">
        <v>498</v>
      </c>
      <c r="DC425" s="50"/>
    </row>
    <row r="426" spans="24:107" x14ac:dyDescent="0.3">
      <c r="X426" s="4"/>
      <c r="Y426" s="4"/>
      <c r="Z426" s="4"/>
      <c r="AA426" s="4"/>
      <c r="DB426" s="50" t="s">
        <v>499</v>
      </c>
      <c r="DC426" s="50"/>
    </row>
    <row r="427" spans="24:107" x14ac:dyDescent="0.3">
      <c r="X427" s="4"/>
      <c r="Y427" s="4"/>
      <c r="Z427" s="4"/>
      <c r="AA427" s="4"/>
      <c r="DB427" s="50" t="s">
        <v>500</v>
      </c>
      <c r="DC427" s="50"/>
    </row>
    <row r="428" spans="24:107" x14ac:dyDescent="0.3">
      <c r="X428" s="4"/>
      <c r="Y428" s="4"/>
      <c r="Z428" s="4"/>
      <c r="AA428" s="4"/>
      <c r="DB428" s="50" t="s">
        <v>501</v>
      </c>
      <c r="DC428" s="50"/>
    </row>
    <row r="429" spans="24:107" x14ac:dyDescent="0.3">
      <c r="X429" s="4"/>
      <c r="Y429" s="4"/>
      <c r="Z429" s="4"/>
      <c r="AA429" s="4"/>
      <c r="DB429" s="50" t="s">
        <v>502</v>
      </c>
      <c r="DC429" s="50"/>
    </row>
    <row r="430" spans="24:107" x14ac:dyDescent="0.3">
      <c r="X430" s="4"/>
      <c r="Y430" s="4"/>
      <c r="Z430" s="4"/>
      <c r="AA430" s="4"/>
      <c r="DB430" s="50" t="s">
        <v>503</v>
      </c>
      <c r="DC430" s="50"/>
    </row>
    <row r="431" spans="24:107" x14ac:dyDescent="0.3">
      <c r="X431" s="4"/>
      <c r="Y431" s="4"/>
      <c r="Z431" s="4"/>
      <c r="AA431" s="4"/>
      <c r="DB431" s="50" t="s">
        <v>504</v>
      </c>
      <c r="DC431" s="50"/>
    </row>
    <row r="432" spans="24:107" x14ac:dyDescent="0.3">
      <c r="X432" s="4"/>
      <c r="Y432" s="4"/>
      <c r="Z432" s="4"/>
      <c r="AA432" s="4"/>
      <c r="DB432" s="50" t="s">
        <v>505</v>
      </c>
      <c r="DC432" s="50"/>
    </row>
    <row r="433" spans="24:107" x14ac:dyDescent="0.3">
      <c r="X433" s="4"/>
      <c r="Y433" s="4"/>
      <c r="Z433" s="4"/>
      <c r="AA433" s="4"/>
      <c r="DB433" s="50" t="s">
        <v>506</v>
      </c>
      <c r="DC433" s="50"/>
    </row>
    <row r="434" spans="24:107" x14ac:dyDescent="0.3">
      <c r="X434" s="4"/>
      <c r="Y434" s="4"/>
      <c r="Z434" s="4"/>
      <c r="AA434" s="4"/>
      <c r="DB434" s="50" t="s">
        <v>507</v>
      </c>
      <c r="DC434" s="50"/>
    </row>
    <row r="435" spans="24:107" x14ac:dyDescent="0.3">
      <c r="X435" s="4"/>
      <c r="Y435" s="4"/>
      <c r="Z435" s="4"/>
      <c r="AA435" s="4"/>
      <c r="DB435" s="50" t="s">
        <v>508</v>
      </c>
      <c r="DC435" s="50"/>
    </row>
    <row r="436" spans="24:107" x14ac:dyDescent="0.3">
      <c r="X436" s="4"/>
      <c r="Y436" s="4"/>
      <c r="Z436" s="4"/>
      <c r="AA436" s="4"/>
      <c r="DB436" s="50" t="s">
        <v>509</v>
      </c>
      <c r="DC436" s="50"/>
    </row>
    <row r="437" spans="24:107" x14ac:dyDescent="0.3">
      <c r="X437" s="4"/>
      <c r="Y437" s="4"/>
      <c r="Z437" s="4"/>
      <c r="AA437" s="4"/>
      <c r="DB437" s="50" t="s">
        <v>510</v>
      </c>
      <c r="DC437" s="50"/>
    </row>
    <row r="438" spans="24:107" x14ac:dyDescent="0.3">
      <c r="X438" s="4"/>
      <c r="Y438" s="4"/>
      <c r="Z438" s="4"/>
      <c r="AA438" s="4"/>
      <c r="DB438" s="50" t="s">
        <v>511</v>
      </c>
      <c r="DC438" s="50"/>
    </row>
    <row r="439" spans="24:107" x14ac:dyDescent="0.3">
      <c r="X439" s="4"/>
      <c r="Y439" s="4"/>
      <c r="Z439" s="4"/>
      <c r="AA439" s="4"/>
      <c r="DB439" s="50" t="s">
        <v>512</v>
      </c>
      <c r="DC439" s="50"/>
    </row>
    <row r="440" spans="24:107" x14ac:dyDescent="0.3">
      <c r="X440" s="4"/>
      <c r="Y440" s="4"/>
      <c r="Z440" s="4"/>
      <c r="AA440" s="4"/>
      <c r="DB440" s="50" t="s">
        <v>513</v>
      </c>
      <c r="DC440" s="50"/>
    </row>
    <row r="441" spans="24:107" x14ac:dyDescent="0.3">
      <c r="X441" s="4"/>
      <c r="Y441" s="4"/>
      <c r="Z441" s="4"/>
      <c r="AA441" s="4"/>
      <c r="DB441" s="50" t="s">
        <v>514</v>
      </c>
      <c r="DC441" s="50"/>
    </row>
    <row r="442" spans="24:107" x14ac:dyDescent="0.3">
      <c r="X442" s="4"/>
      <c r="Y442" s="4"/>
      <c r="Z442" s="4"/>
      <c r="AA442" s="4"/>
      <c r="DB442" s="50" t="s">
        <v>515</v>
      </c>
      <c r="DC442" s="50"/>
    </row>
    <row r="443" spans="24:107" x14ac:dyDescent="0.3">
      <c r="X443" s="4"/>
      <c r="Y443" s="4"/>
      <c r="Z443" s="4"/>
      <c r="AA443" s="4"/>
      <c r="DB443" s="50" t="s">
        <v>516</v>
      </c>
      <c r="DC443" s="50"/>
    </row>
    <row r="444" spans="24:107" x14ac:dyDescent="0.3">
      <c r="X444" s="4"/>
      <c r="Y444" s="4"/>
      <c r="Z444" s="4"/>
      <c r="AA444" s="4"/>
      <c r="DB444" s="50" t="s">
        <v>517</v>
      </c>
      <c r="DC444" s="50"/>
    </row>
    <row r="445" spans="24:107" x14ac:dyDescent="0.3">
      <c r="X445" s="4"/>
      <c r="Y445" s="4"/>
      <c r="Z445" s="4"/>
      <c r="AA445" s="4"/>
      <c r="DB445" s="50" t="s">
        <v>518</v>
      </c>
      <c r="DC445" s="50"/>
    </row>
    <row r="446" spans="24:107" x14ac:dyDescent="0.3">
      <c r="X446" s="4"/>
      <c r="Y446" s="4"/>
      <c r="Z446" s="4"/>
      <c r="AA446" s="4"/>
      <c r="DB446" s="50" t="s">
        <v>519</v>
      </c>
      <c r="DC446" s="50"/>
    </row>
    <row r="447" spans="24:107" x14ac:dyDescent="0.3">
      <c r="X447" s="4"/>
      <c r="Y447" s="4"/>
      <c r="Z447" s="4"/>
      <c r="AA447" s="4"/>
      <c r="DB447" s="50" t="s">
        <v>520</v>
      </c>
      <c r="DC447" s="50"/>
    </row>
    <row r="448" spans="24:107" x14ac:dyDescent="0.3">
      <c r="X448" s="4"/>
      <c r="Y448" s="4"/>
      <c r="Z448" s="4"/>
      <c r="AA448" s="4"/>
      <c r="DB448" s="50" t="s">
        <v>521</v>
      </c>
      <c r="DC448" s="50"/>
    </row>
    <row r="449" spans="24:107" x14ac:dyDescent="0.3">
      <c r="X449" s="4"/>
      <c r="Y449" s="4"/>
      <c r="Z449" s="4"/>
      <c r="AA449" s="4"/>
      <c r="DB449" s="50" t="s">
        <v>522</v>
      </c>
      <c r="DC449" s="50"/>
    </row>
    <row r="450" spans="24:107" x14ac:dyDescent="0.3">
      <c r="X450" s="4"/>
      <c r="Y450" s="4"/>
      <c r="Z450" s="4"/>
      <c r="AA450" s="4"/>
      <c r="DB450" s="50" t="s">
        <v>523</v>
      </c>
      <c r="DC450" s="50"/>
    </row>
    <row r="451" spans="24:107" x14ac:dyDescent="0.3">
      <c r="X451" s="4"/>
      <c r="Y451" s="4"/>
      <c r="Z451" s="4"/>
      <c r="AA451" s="4"/>
      <c r="DB451" s="50" t="s">
        <v>524</v>
      </c>
      <c r="DC451" s="50"/>
    </row>
    <row r="452" spans="24:107" x14ac:dyDescent="0.3">
      <c r="X452" s="4"/>
      <c r="Y452" s="4"/>
      <c r="Z452" s="4"/>
      <c r="AA452" s="4"/>
      <c r="DB452" s="50" t="s">
        <v>525</v>
      </c>
      <c r="DC452" s="50"/>
    </row>
    <row r="453" spans="24:107" x14ac:dyDescent="0.3">
      <c r="X453" s="4"/>
      <c r="Y453" s="4"/>
      <c r="Z453" s="4"/>
      <c r="AA453" s="4"/>
      <c r="DB453" s="50" t="s">
        <v>526</v>
      </c>
      <c r="DC453" s="50"/>
    </row>
    <row r="454" spans="24:107" x14ac:dyDescent="0.3">
      <c r="X454" s="4"/>
      <c r="Y454" s="4"/>
      <c r="Z454" s="4"/>
      <c r="AA454" s="4"/>
      <c r="DB454" s="50" t="s">
        <v>527</v>
      </c>
      <c r="DC454" s="50"/>
    </row>
    <row r="455" spans="24:107" x14ac:dyDescent="0.3">
      <c r="X455" s="4"/>
      <c r="Y455" s="4"/>
      <c r="Z455" s="4"/>
      <c r="AA455" s="4"/>
      <c r="DB455" s="50" t="s">
        <v>528</v>
      </c>
      <c r="DC455" s="50"/>
    </row>
    <row r="456" spans="24:107" x14ac:dyDescent="0.3">
      <c r="X456" s="4"/>
      <c r="Y456" s="4"/>
      <c r="Z456" s="4"/>
      <c r="AA456" s="4"/>
      <c r="DB456" s="50" t="s">
        <v>529</v>
      </c>
      <c r="DC456" s="50"/>
    </row>
    <row r="457" spans="24:107" x14ac:dyDescent="0.3">
      <c r="X457" s="4"/>
      <c r="Y457" s="4"/>
      <c r="Z457" s="4"/>
      <c r="AA457" s="4"/>
      <c r="DB457" s="50" t="s">
        <v>530</v>
      </c>
      <c r="DC457" s="50"/>
    </row>
    <row r="458" spans="24:107" x14ac:dyDescent="0.3">
      <c r="X458" s="4"/>
      <c r="Y458" s="4"/>
      <c r="Z458" s="4"/>
      <c r="AA458" s="4"/>
      <c r="DB458" s="50" t="s">
        <v>531</v>
      </c>
      <c r="DC458" s="50"/>
    </row>
    <row r="459" spans="24:107" x14ac:dyDescent="0.3">
      <c r="X459" s="4"/>
      <c r="Y459" s="4"/>
      <c r="Z459" s="4"/>
      <c r="AA459" s="4"/>
      <c r="DB459" s="50" t="s">
        <v>532</v>
      </c>
      <c r="DC459" s="50"/>
    </row>
    <row r="460" spans="24:107" x14ac:dyDescent="0.3">
      <c r="X460" s="4"/>
      <c r="Y460" s="4"/>
      <c r="Z460" s="4"/>
      <c r="AA460" s="4"/>
      <c r="DB460" s="50" t="s">
        <v>533</v>
      </c>
      <c r="DC460" s="50"/>
    </row>
    <row r="461" spans="24:107" x14ac:dyDescent="0.3">
      <c r="X461" s="4"/>
      <c r="Y461" s="4"/>
      <c r="Z461" s="4"/>
      <c r="AA461" s="4"/>
      <c r="DB461" s="50" t="s">
        <v>534</v>
      </c>
      <c r="DC461" s="50"/>
    </row>
    <row r="462" spans="24:107" x14ac:dyDescent="0.3">
      <c r="X462" s="4"/>
      <c r="Y462" s="4"/>
      <c r="Z462" s="4"/>
      <c r="AA462" s="4"/>
      <c r="DB462" s="50" t="s">
        <v>535</v>
      </c>
      <c r="DC462" s="50"/>
    </row>
    <row r="463" spans="24:107" x14ac:dyDescent="0.3">
      <c r="X463" s="4"/>
      <c r="Y463" s="4"/>
      <c r="Z463" s="4"/>
      <c r="AA463" s="4"/>
      <c r="DB463" s="50" t="s">
        <v>536</v>
      </c>
      <c r="DC463" s="50"/>
    </row>
    <row r="464" spans="24:107" x14ac:dyDescent="0.3">
      <c r="X464" s="4"/>
      <c r="Y464" s="4"/>
      <c r="Z464" s="4"/>
      <c r="AA464" s="4"/>
      <c r="DB464" s="50" t="s">
        <v>537</v>
      </c>
      <c r="DC464" s="50"/>
    </row>
    <row r="465" spans="24:107" x14ac:dyDescent="0.3">
      <c r="X465" s="4"/>
      <c r="Y465" s="4"/>
      <c r="Z465" s="4"/>
      <c r="AA465" s="4"/>
      <c r="DB465" s="50" t="s">
        <v>538</v>
      </c>
      <c r="DC465" s="50"/>
    </row>
    <row r="466" spans="24:107" x14ac:dyDescent="0.3">
      <c r="X466" s="4"/>
      <c r="Y466" s="4"/>
      <c r="Z466" s="4"/>
      <c r="AA466" s="4"/>
      <c r="DB466" s="50" t="s">
        <v>539</v>
      </c>
      <c r="DC466" s="50"/>
    </row>
    <row r="467" spans="24:107" x14ac:dyDescent="0.3">
      <c r="X467" s="4"/>
      <c r="Y467" s="4"/>
      <c r="Z467" s="4"/>
      <c r="AA467" s="4"/>
      <c r="DB467" s="50" t="s">
        <v>540</v>
      </c>
      <c r="DC467" s="50"/>
    </row>
    <row r="468" spans="24:107" x14ac:dyDescent="0.3">
      <c r="X468" s="4"/>
      <c r="Y468" s="4"/>
      <c r="Z468" s="4"/>
      <c r="AA468" s="4"/>
      <c r="DB468" s="50" t="s">
        <v>541</v>
      </c>
      <c r="DC468" s="50"/>
    </row>
    <row r="469" spans="24:107" x14ac:dyDescent="0.3">
      <c r="X469" s="4"/>
      <c r="Y469" s="4"/>
      <c r="Z469" s="4"/>
      <c r="AA469" s="4"/>
      <c r="DB469" s="50" t="s">
        <v>542</v>
      </c>
      <c r="DC469" s="50"/>
    </row>
    <row r="470" spans="24:107" x14ac:dyDescent="0.3">
      <c r="X470" s="4"/>
      <c r="Y470" s="4"/>
      <c r="Z470" s="4"/>
      <c r="AA470" s="4"/>
      <c r="DB470" s="50" t="s">
        <v>543</v>
      </c>
      <c r="DC470" s="50"/>
    </row>
    <row r="471" spans="24:107" x14ac:dyDescent="0.3">
      <c r="X471" s="4"/>
      <c r="Y471" s="4"/>
      <c r="Z471" s="4"/>
      <c r="AA471" s="4"/>
      <c r="DB471" s="50" t="s">
        <v>544</v>
      </c>
      <c r="DC471" s="50"/>
    </row>
    <row r="472" spans="24:107" x14ac:dyDescent="0.3">
      <c r="X472" s="4"/>
      <c r="Y472" s="4"/>
      <c r="Z472" s="4"/>
      <c r="AA472" s="4"/>
      <c r="DB472" s="50" t="s">
        <v>545</v>
      </c>
      <c r="DC472" s="50"/>
    </row>
    <row r="473" spans="24:107" x14ac:dyDescent="0.3">
      <c r="X473" s="4"/>
      <c r="Y473" s="4"/>
      <c r="Z473" s="4"/>
      <c r="AA473" s="4"/>
      <c r="DB473" s="50" t="s">
        <v>546</v>
      </c>
      <c r="DC473" s="50"/>
    </row>
    <row r="474" spans="24:107" x14ac:dyDescent="0.3">
      <c r="X474" s="4"/>
      <c r="Y474" s="4"/>
      <c r="Z474" s="4"/>
      <c r="AA474" s="4"/>
      <c r="DB474" s="50" t="s">
        <v>547</v>
      </c>
      <c r="DC474" s="50"/>
    </row>
    <row r="475" spans="24:107" x14ac:dyDescent="0.3">
      <c r="X475" s="4"/>
      <c r="Y475" s="4"/>
      <c r="Z475" s="4"/>
      <c r="AA475" s="4"/>
      <c r="DB475" s="50" t="s">
        <v>548</v>
      </c>
      <c r="DC475" s="50"/>
    </row>
    <row r="476" spans="24:107" x14ac:dyDescent="0.3">
      <c r="X476" s="4"/>
      <c r="Y476" s="4"/>
      <c r="Z476" s="4"/>
      <c r="AA476" s="4"/>
      <c r="DB476" s="50" t="s">
        <v>549</v>
      </c>
      <c r="DC476" s="50"/>
    </row>
    <row r="477" spans="24:107" x14ac:dyDescent="0.3">
      <c r="X477" s="4"/>
      <c r="Y477" s="4"/>
      <c r="Z477" s="4"/>
      <c r="AA477" s="4"/>
      <c r="DB477" s="50" t="s">
        <v>550</v>
      </c>
      <c r="DC477" s="50"/>
    </row>
    <row r="478" spans="24:107" x14ac:dyDescent="0.3">
      <c r="X478" s="4"/>
      <c r="Y478" s="4"/>
      <c r="Z478" s="4"/>
      <c r="AA478" s="4"/>
      <c r="DB478" s="50" t="s">
        <v>551</v>
      </c>
      <c r="DC478" s="50"/>
    </row>
    <row r="479" spans="24:107" x14ac:dyDescent="0.3">
      <c r="X479" s="4"/>
      <c r="Y479" s="4"/>
      <c r="Z479" s="4"/>
      <c r="AA479" s="4"/>
      <c r="DB479" s="50" t="s">
        <v>552</v>
      </c>
      <c r="DC479" s="50"/>
    </row>
    <row r="480" spans="24:107" x14ac:dyDescent="0.3">
      <c r="X480" s="4"/>
      <c r="Y480" s="4"/>
      <c r="Z480" s="4"/>
      <c r="AA480" s="4"/>
      <c r="DB480" s="50" t="s">
        <v>553</v>
      </c>
      <c r="DC480" s="50"/>
    </row>
    <row r="481" spans="24:107" x14ac:dyDescent="0.3">
      <c r="X481" s="4"/>
      <c r="Y481" s="4"/>
      <c r="Z481" s="4"/>
      <c r="AA481" s="4"/>
      <c r="DB481" s="50" t="s">
        <v>554</v>
      </c>
      <c r="DC481" s="50"/>
    </row>
    <row r="482" spans="24:107" x14ac:dyDescent="0.3">
      <c r="X482" s="4"/>
      <c r="Y482" s="4"/>
      <c r="Z482" s="4"/>
      <c r="AA482" s="4"/>
      <c r="DB482" s="50" t="s">
        <v>555</v>
      </c>
      <c r="DC482" s="50"/>
    </row>
    <row r="483" spans="24:107" x14ac:dyDescent="0.3">
      <c r="X483" s="4"/>
      <c r="Y483" s="4"/>
      <c r="Z483" s="4"/>
      <c r="AA483" s="4"/>
      <c r="DB483" s="50" t="s">
        <v>556</v>
      </c>
      <c r="DC483" s="50"/>
    </row>
    <row r="484" spans="24:107" x14ac:dyDescent="0.3">
      <c r="X484" s="4"/>
      <c r="Y484" s="4"/>
      <c r="Z484" s="4"/>
      <c r="AA484" s="4"/>
      <c r="DB484" s="50" t="s">
        <v>557</v>
      </c>
      <c r="DC484" s="50"/>
    </row>
    <row r="485" spans="24:107" x14ac:dyDescent="0.3">
      <c r="X485" s="4"/>
      <c r="Y485" s="4"/>
      <c r="Z485" s="4"/>
      <c r="AA485" s="4"/>
      <c r="DB485" s="50" t="s">
        <v>558</v>
      </c>
      <c r="DC485" s="50"/>
    </row>
    <row r="486" spans="24:107" x14ac:dyDescent="0.3">
      <c r="X486" s="4"/>
      <c r="Y486" s="4"/>
      <c r="Z486" s="4"/>
      <c r="AA486" s="4"/>
      <c r="DB486" s="50" t="s">
        <v>599</v>
      </c>
      <c r="DC486" s="50"/>
    </row>
    <row r="487" spans="24:107" x14ac:dyDescent="0.3">
      <c r="X487" s="4"/>
      <c r="Y487" s="4"/>
      <c r="Z487" s="4"/>
      <c r="AA487" s="4"/>
      <c r="DC487" s="50"/>
    </row>
    <row r="488" spans="24:107" x14ac:dyDescent="0.3">
      <c r="X488" s="4"/>
      <c r="Y488" s="4"/>
      <c r="Z488" s="4"/>
      <c r="AA488" s="4"/>
      <c r="DC488" s="50"/>
    </row>
    <row r="489" spans="24:107" x14ac:dyDescent="0.3">
      <c r="X489" s="4"/>
      <c r="Y489" s="4"/>
      <c r="Z489" s="4"/>
      <c r="AA489" s="4"/>
      <c r="DC489" s="50"/>
    </row>
    <row r="490" spans="24:107" x14ac:dyDescent="0.3">
      <c r="X490" s="4"/>
      <c r="Y490" s="4"/>
      <c r="Z490" s="4"/>
      <c r="AA490" s="4"/>
      <c r="DC490" s="50"/>
    </row>
    <row r="491" spans="24:107" x14ac:dyDescent="0.3">
      <c r="X491" s="4"/>
      <c r="Y491" s="4"/>
      <c r="Z491" s="4"/>
      <c r="AA491" s="4"/>
      <c r="DC491" s="50"/>
    </row>
    <row r="492" spans="24:107" x14ac:dyDescent="0.3">
      <c r="X492" s="4"/>
      <c r="Y492" s="4"/>
      <c r="Z492" s="4"/>
      <c r="AA492" s="4"/>
      <c r="DC492" s="50"/>
    </row>
    <row r="493" spans="24:107" x14ac:dyDescent="0.3">
      <c r="X493" s="4"/>
      <c r="Y493" s="4"/>
      <c r="Z493" s="4"/>
      <c r="AA493" s="4"/>
      <c r="DC493" s="50"/>
    </row>
    <row r="494" spans="24:107" x14ac:dyDescent="0.3">
      <c r="X494" s="4"/>
      <c r="Y494" s="4"/>
      <c r="Z494" s="4"/>
      <c r="AA494" s="4"/>
      <c r="DC494" s="50"/>
    </row>
    <row r="495" spans="24:107" x14ac:dyDescent="0.3">
      <c r="X495" s="4"/>
      <c r="Y495" s="4"/>
      <c r="Z495" s="4"/>
      <c r="AA495" s="4"/>
      <c r="DC495" s="50"/>
    </row>
    <row r="496" spans="24:107" x14ac:dyDescent="0.3">
      <c r="X496" s="4"/>
      <c r="Y496" s="4"/>
      <c r="Z496" s="4"/>
      <c r="AA496" s="4"/>
      <c r="DC496" s="50"/>
    </row>
    <row r="497" spans="24:107" x14ac:dyDescent="0.3">
      <c r="X497" s="4"/>
      <c r="Y497" s="4"/>
      <c r="Z497" s="4"/>
      <c r="AA497" s="4"/>
      <c r="DC497" s="50"/>
    </row>
    <row r="498" spans="24:107" x14ac:dyDescent="0.3">
      <c r="X498" s="4"/>
      <c r="Y498" s="4"/>
      <c r="Z498" s="4"/>
      <c r="AA498" s="4"/>
      <c r="DC498" s="50"/>
    </row>
    <row r="499" spans="24:107" x14ac:dyDescent="0.3">
      <c r="X499" s="4"/>
      <c r="Y499" s="4"/>
      <c r="Z499" s="4"/>
      <c r="AA499" s="4"/>
      <c r="DC499" s="50"/>
    </row>
    <row r="500" spans="24:107" x14ac:dyDescent="0.3">
      <c r="X500" s="4"/>
      <c r="Y500" s="4"/>
      <c r="Z500" s="4"/>
      <c r="AA500" s="4"/>
      <c r="DC500" s="50"/>
    </row>
    <row r="501" spans="24:107" x14ac:dyDescent="0.3">
      <c r="X501" s="4"/>
      <c r="Y501" s="4"/>
      <c r="Z501" s="4"/>
      <c r="AA501" s="4"/>
      <c r="DC501" s="50"/>
    </row>
    <row r="502" spans="24:107" x14ac:dyDescent="0.3">
      <c r="X502" s="4"/>
      <c r="Y502" s="4"/>
      <c r="Z502" s="4"/>
      <c r="AA502" s="4"/>
      <c r="DC502" s="50"/>
    </row>
    <row r="503" spans="24:107" x14ac:dyDescent="0.3">
      <c r="X503" s="4"/>
      <c r="Y503" s="4"/>
      <c r="Z503" s="4"/>
      <c r="AA503" s="4"/>
      <c r="DC503" s="50"/>
    </row>
    <row r="504" spans="24:107" x14ac:dyDescent="0.3">
      <c r="X504" s="4"/>
      <c r="Y504" s="4"/>
      <c r="Z504" s="4"/>
      <c r="AA504" s="4"/>
      <c r="DC504" s="50"/>
    </row>
    <row r="505" spans="24:107" x14ac:dyDescent="0.3">
      <c r="X505" s="4"/>
      <c r="Y505" s="4"/>
      <c r="Z505" s="4"/>
      <c r="AA505" s="4"/>
      <c r="DC505" s="50"/>
    </row>
    <row r="506" spans="24:107" x14ac:dyDescent="0.3">
      <c r="X506" s="4"/>
      <c r="Y506" s="4"/>
      <c r="Z506" s="4"/>
      <c r="AA506" s="4"/>
      <c r="DC506" s="50"/>
    </row>
    <row r="507" spans="24:107" x14ac:dyDescent="0.3">
      <c r="X507" s="4"/>
      <c r="Y507" s="4"/>
      <c r="Z507" s="4"/>
      <c r="AA507" s="4"/>
      <c r="DC507" s="50"/>
    </row>
    <row r="508" spans="24:107" x14ac:dyDescent="0.3">
      <c r="X508" s="4"/>
      <c r="Y508" s="4"/>
      <c r="Z508" s="4"/>
      <c r="AA508" s="4"/>
      <c r="DC508" s="50"/>
    </row>
    <row r="509" spans="24:107" x14ac:dyDescent="0.3">
      <c r="X509" s="4"/>
      <c r="Y509" s="4"/>
      <c r="Z509" s="4"/>
      <c r="AA509" s="4"/>
      <c r="DC509" s="50"/>
    </row>
    <row r="510" spans="24:107" x14ac:dyDescent="0.3">
      <c r="X510" s="4"/>
      <c r="Y510" s="4"/>
      <c r="Z510" s="4"/>
      <c r="AA510" s="4"/>
      <c r="DC510" s="50"/>
    </row>
    <row r="511" spans="24:107" x14ac:dyDescent="0.3">
      <c r="X511" s="4"/>
      <c r="Y511" s="4"/>
      <c r="Z511" s="4"/>
      <c r="AA511" s="4"/>
      <c r="DC511" s="50"/>
    </row>
    <row r="512" spans="24:107" x14ac:dyDescent="0.3">
      <c r="X512" s="4"/>
      <c r="Y512" s="4"/>
      <c r="Z512" s="4"/>
      <c r="AA512" s="4"/>
      <c r="DC512" s="50"/>
    </row>
    <row r="513" spans="24:27" x14ac:dyDescent="0.3">
      <c r="X513" s="4"/>
      <c r="Y513" s="4"/>
      <c r="Z513" s="4"/>
      <c r="AA513" s="4"/>
    </row>
    <row r="514" spans="24:27" x14ac:dyDescent="0.3">
      <c r="X514" s="4"/>
      <c r="Y514" s="4"/>
      <c r="Z514" s="4"/>
      <c r="AA514" s="4"/>
    </row>
    <row r="515" spans="24:27" x14ac:dyDescent="0.3">
      <c r="X515" s="4"/>
      <c r="Y515" s="4"/>
      <c r="Z515" s="4"/>
      <c r="AA515" s="4"/>
    </row>
    <row r="516" spans="24:27" x14ac:dyDescent="0.3">
      <c r="X516" s="4"/>
      <c r="Y516" s="4"/>
      <c r="Z516" s="4"/>
      <c r="AA516" s="4"/>
    </row>
    <row r="517" spans="24:27" x14ac:dyDescent="0.3">
      <c r="X517" s="4"/>
      <c r="Y517" s="4"/>
      <c r="Z517" s="4"/>
      <c r="AA517" s="4"/>
    </row>
    <row r="518" spans="24:27" x14ac:dyDescent="0.3">
      <c r="X518" s="4"/>
      <c r="Y518" s="4"/>
      <c r="Z518" s="4"/>
      <c r="AA518" s="4"/>
    </row>
    <row r="519" spans="24:27" x14ac:dyDescent="0.3">
      <c r="X519" s="4"/>
      <c r="Y519" s="4"/>
      <c r="Z519" s="4"/>
      <c r="AA519" s="4"/>
    </row>
    <row r="520" spans="24:27" x14ac:dyDescent="0.3">
      <c r="X520" s="4"/>
      <c r="Y520" s="4"/>
      <c r="Z520" s="4"/>
      <c r="AA520" s="4"/>
    </row>
    <row r="521" spans="24:27" x14ac:dyDescent="0.3">
      <c r="X521" s="4"/>
      <c r="Y521" s="4"/>
      <c r="Z521" s="4"/>
      <c r="AA521" s="4"/>
    </row>
    <row r="522" spans="24:27" x14ac:dyDescent="0.3">
      <c r="X522" s="4"/>
      <c r="Y522" s="4"/>
      <c r="Z522" s="4"/>
      <c r="AA522" s="4"/>
    </row>
    <row r="523" spans="24:27" x14ac:dyDescent="0.3">
      <c r="X523" s="4"/>
      <c r="Y523" s="4"/>
      <c r="Z523" s="4"/>
      <c r="AA523" s="4"/>
    </row>
    <row r="524" spans="24:27" x14ac:dyDescent="0.3">
      <c r="X524" s="4"/>
      <c r="Y524" s="4"/>
      <c r="Z524" s="4"/>
      <c r="AA524" s="4"/>
    </row>
    <row r="525" spans="24:27" x14ac:dyDescent="0.3">
      <c r="X525" s="4"/>
      <c r="Y525" s="4"/>
      <c r="Z525" s="4"/>
      <c r="AA525" s="4"/>
    </row>
    <row r="526" spans="24:27" x14ac:dyDescent="0.3">
      <c r="X526" s="4"/>
      <c r="Y526" s="4"/>
      <c r="Z526" s="4"/>
      <c r="AA526" s="4"/>
    </row>
    <row r="527" spans="24:27" x14ac:dyDescent="0.3">
      <c r="X527" s="4"/>
      <c r="Y527" s="4"/>
      <c r="Z527" s="4"/>
      <c r="AA527" s="4"/>
    </row>
    <row r="528" spans="24:27" x14ac:dyDescent="0.3">
      <c r="X528" s="4"/>
      <c r="Y528" s="4"/>
      <c r="Z528" s="4"/>
      <c r="AA528" s="4"/>
    </row>
    <row r="529" spans="24:27" x14ac:dyDescent="0.3">
      <c r="X529" s="4"/>
      <c r="Y529" s="4"/>
      <c r="Z529" s="4"/>
      <c r="AA529" s="4"/>
    </row>
    <row r="530" spans="24:27" x14ac:dyDescent="0.3">
      <c r="X530" s="4"/>
      <c r="Y530" s="4"/>
      <c r="Z530" s="4"/>
      <c r="AA530" s="4"/>
    </row>
  </sheetData>
  <sheetProtection algorithmName="SHA-512" hashValue="bsyELtsGWtfcDSWanFkkyG3+C+bfd7i0k7e+/GuBBs4WrT4FeM4AYB/2wQ0a75pR0LHM0sWKicapN5a9X/x/1Q==" saltValue="5QLMEn2OGIcZ9DMFr5kZ1Q==" spinCount="100000" sheet="1" formatCells="0" formatRows="0" insertRows="0" selectLockedCells="1"/>
  <sortState ref="B143:B157">
    <sortCondition ref="B157"/>
  </sortState>
  <dataConsolidate link="1"/>
  <mergeCells count="152">
    <mergeCell ref="B4:C4"/>
    <mergeCell ref="B36:D36"/>
    <mergeCell ref="B37:D37"/>
    <mergeCell ref="B38:M38"/>
    <mergeCell ref="B152:X152"/>
    <mergeCell ref="F23:G23"/>
    <mergeCell ref="H23:I23"/>
    <mergeCell ref="J23:K23"/>
    <mergeCell ref="L23:M23"/>
    <mergeCell ref="F35:G35"/>
    <mergeCell ref="F31:G31"/>
    <mergeCell ref="H35:I35"/>
    <mergeCell ref="H31:I31"/>
    <mergeCell ref="J35:K35"/>
    <mergeCell ref="J31:K31"/>
    <mergeCell ref="L35:M35"/>
    <mergeCell ref="L31:M31"/>
    <mergeCell ref="B151:F151"/>
    <mergeCell ref="B133:X133"/>
    <mergeCell ref="B113:X113"/>
    <mergeCell ref="B114:B117"/>
    <mergeCell ref="C117:F117"/>
    <mergeCell ref="B118:B121"/>
    <mergeCell ref="B177:B179"/>
    <mergeCell ref="B173:F173"/>
    <mergeCell ref="B174:F174"/>
    <mergeCell ref="C121:F121"/>
    <mergeCell ref="B122:B125"/>
    <mergeCell ref="C125:F125"/>
    <mergeCell ref="B126:B129"/>
    <mergeCell ref="C129:F129"/>
    <mergeCell ref="B130:F130"/>
    <mergeCell ref="B131:X131"/>
    <mergeCell ref="B134:X134"/>
    <mergeCell ref="B135:B138"/>
    <mergeCell ref="C138:F138"/>
    <mergeCell ref="B132:F132"/>
    <mergeCell ref="B163:K163"/>
    <mergeCell ref="V57:X57"/>
    <mergeCell ref="B54:X54"/>
    <mergeCell ref="B139:B142"/>
    <mergeCell ref="C142:F142"/>
    <mergeCell ref="B33:D33"/>
    <mergeCell ref="B143:B146"/>
    <mergeCell ref="C146:F146"/>
    <mergeCell ref="B147:B150"/>
    <mergeCell ref="C150:F150"/>
    <mergeCell ref="N43:P43"/>
    <mergeCell ref="B161:AA161"/>
    <mergeCell ref="B112:X112"/>
    <mergeCell ref="B155:X155"/>
    <mergeCell ref="B153:X154"/>
    <mergeCell ref="B94:X94"/>
    <mergeCell ref="B95:B98"/>
    <mergeCell ref="C98:F98"/>
    <mergeCell ref="B99:B102"/>
    <mergeCell ref="C102:F102"/>
    <mergeCell ref="B103:B106"/>
    <mergeCell ref="C106:F106"/>
    <mergeCell ref="B187:F187"/>
    <mergeCell ref="B180:F180"/>
    <mergeCell ref="B56:X56"/>
    <mergeCell ref="B59:B71"/>
    <mergeCell ref="B72:B78"/>
    <mergeCell ref="B162:AA162"/>
    <mergeCell ref="B46:B50"/>
    <mergeCell ref="I48:J48"/>
    <mergeCell ref="B79:B84"/>
    <mergeCell ref="I46:J46"/>
    <mergeCell ref="I47:J47"/>
    <mergeCell ref="I50:J50"/>
    <mergeCell ref="G49:H49"/>
    <mergeCell ref="G51:H51"/>
    <mergeCell ref="I51:J51"/>
    <mergeCell ref="I52:J52"/>
    <mergeCell ref="E186:F186"/>
    <mergeCell ref="E179:F179"/>
    <mergeCell ref="B176:F176"/>
    <mergeCell ref="B175:F175"/>
    <mergeCell ref="B183:F183"/>
    <mergeCell ref="B184:B186"/>
    <mergeCell ref="B168:S168"/>
    <mergeCell ref="B156:AA156"/>
    <mergeCell ref="B3:D3"/>
    <mergeCell ref="B85:B90"/>
    <mergeCell ref="P57:R57"/>
    <mergeCell ref="G50:H50"/>
    <mergeCell ref="B40:M40"/>
    <mergeCell ref="L39:M39"/>
    <mergeCell ref="I39:J39"/>
    <mergeCell ref="B39:D39"/>
    <mergeCell ref="B41:D41"/>
    <mergeCell ref="F39:G39"/>
    <mergeCell ref="G44:H44"/>
    <mergeCell ref="G45:H45"/>
    <mergeCell ref="G46:H46"/>
    <mergeCell ref="G47:H47"/>
    <mergeCell ref="G48:H48"/>
    <mergeCell ref="B35:D35"/>
    <mergeCell ref="C57:F57"/>
    <mergeCell ref="A6:XFD6"/>
    <mergeCell ref="B20:M20"/>
    <mergeCell ref="B51:B52"/>
    <mergeCell ref="G52:H52"/>
    <mergeCell ref="B43:M43"/>
    <mergeCell ref="B53:M53"/>
    <mergeCell ref="I49:J49"/>
    <mergeCell ref="B32:D32"/>
    <mergeCell ref="B34:M34"/>
    <mergeCell ref="B107:B110"/>
    <mergeCell ref="B19:M19"/>
    <mergeCell ref="J17:M17"/>
    <mergeCell ref="C110:F110"/>
    <mergeCell ref="B93:X93"/>
    <mergeCell ref="F21:G21"/>
    <mergeCell ref="H21:I21"/>
    <mergeCell ref="J21:K21"/>
    <mergeCell ref="L21:M21"/>
    <mergeCell ref="I41:J41"/>
    <mergeCell ref="F41:G41"/>
    <mergeCell ref="L41:M41"/>
    <mergeCell ref="B42:M42"/>
    <mergeCell ref="I45:J45"/>
    <mergeCell ref="B27:D27"/>
    <mergeCell ref="B28:D28"/>
    <mergeCell ref="B29:D29"/>
    <mergeCell ref="B21:D22"/>
    <mergeCell ref="B30:M30"/>
    <mergeCell ref="B12:M12"/>
    <mergeCell ref="D1:D2"/>
    <mergeCell ref="E1:E2"/>
    <mergeCell ref="B1:B2"/>
    <mergeCell ref="C1:C2"/>
    <mergeCell ref="B182:F182"/>
    <mergeCell ref="B111:F111"/>
    <mergeCell ref="B55:X55"/>
    <mergeCell ref="B7:M7"/>
    <mergeCell ref="B11:M11"/>
    <mergeCell ref="M57:O57"/>
    <mergeCell ref="S57:U57"/>
    <mergeCell ref="B57:B58"/>
    <mergeCell ref="G57:I57"/>
    <mergeCell ref="J57:L57"/>
    <mergeCell ref="C90:F90"/>
    <mergeCell ref="C71:F71"/>
    <mergeCell ref="C78:F78"/>
    <mergeCell ref="C84:F84"/>
    <mergeCell ref="B91:F91"/>
    <mergeCell ref="B92:X92"/>
    <mergeCell ref="I44:J44"/>
    <mergeCell ref="B26:M26"/>
    <mergeCell ref="B31:D31"/>
  </mergeCells>
  <conditionalFormatting sqref="M51:M52">
    <cfRule type="containsText" dxfId="282" priority="447" operator="containsText" text="Select Option">
      <formula>NOT(ISERROR(SEARCH("Select Option",M51)))</formula>
    </cfRule>
  </conditionalFormatting>
  <conditionalFormatting sqref="G8">
    <cfRule type="containsText" dxfId="281" priority="445" operator="containsText" text="Select Option">
      <formula>NOT(ISERROR(SEARCH("Select Option",G8)))</formula>
    </cfRule>
  </conditionalFormatting>
  <conditionalFormatting sqref="I9">
    <cfRule type="containsText" dxfId="280" priority="444" operator="containsText" text="Select Option">
      <formula>NOT(ISERROR(SEARCH("Select Option",I9)))</formula>
    </cfRule>
  </conditionalFormatting>
  <conditionalFormatting sqref="K10">
    <cfRule type="containsText" dxfId="279" priority="441" operator="containsText" text="Select Option">
      <formula>NOT(ISERROR(SEARCH("Select Option",K10)))</formula>
    </cfRule>
  </conditionalFormatting>
  <conditionalFormatting sqref="L45:M50">
    <cfRule type="containsText" dxfId="278" priority="439" operator="containsText" text="Select Option">
      <formula>NOT(ISERROR(SEARCH("Select Option",L45)))</formula>
    </cfRule>
  </conditionalFormatting>
  <conditionalFormatting sqref="E9">
    <cfRule type="containsText" dxfId="277" priority="434" operator="containsText" text="Select Option">
      <formula>NOT(ISERROR(SEARCH("Select Option",E9)))</formula>
    </cfRule>
  </conditionalFormatting>
  <conditionalFormatting sqref="M10">
    <cfRule type="containsText" dxfId="276" priority="414" operator="containsText" text="Select Option">
      <formula>NOT(ISERROR(SEARCH("Select Option",M10)))</formula>
    </cfRule>
  </conditionalFormatting>
  <conditionalFormatting sqref="I8">
    <cfRule type="containsText" dxfId="275" priority="412" operator="containsText" text="Select Option">
      <formula>NOT(ISERROR(SEARCH("Select Option",I8)))</formula>
    </cfRule>
  </conditionalFormatting>
  <conditionalFormatting sqref="K14 K16">
    <cfRule type="cellIs" dxfId="274" priority="408" operator="lessThan">
      <formula>0</formula>
    </cfRule>
  </conditionalFormatting>
  <conditionalFormatting sqref="F31 F33">
    <cfRule type="notContainsBlanks" dxfId="273" priority="393">
      <formula>LEN(TRIM(F31))&gt;0</formula>
    </cfRule>
  </conditionalFormatting>
  <conditionalFormatting sqref="E8">
    <cfRule type="containsText" dxfId="272" priority="389" operator="containsText" text="Select Option">
      <formula>NOT(ISERROR(SEARCH("Select Option",E8)))</formula>
    </cfRule>
    <cfRule type="notContainsText" dxfId="271" priority="390" operator="notContains" text="Select Option">
      <formula>ISERROR(SEARCH("Select Option",E8))</formula>
    </cfRule>
  </conditionalFormatting>
  <conditionalFormatting sqref="C8 C10 E9:E10 G10 I10 K8:K10 M9">
    <cfRule type="notContainsBlanks" dxfId="270" priority="388">
      <formula>LEN(TRIM(C8))&gt;0</formula>
    </cfRule>
  </conditionalFormatting>
  <conditionalFormatting sqref="G8 I8:I9 M10">
    <cfRule type="notContainsText" dxfId="269" priority="387" operator="notContains" text="Select Option">
      <formula>ISERROR(SEARCH("Select Option",G8))</formula>
    </cfRule>
  </conditionalFormatting>
  <conditionalFormatting sqref="F35 F37">
    <cfRule type="notContainsBlanks" dxfId="268" priority="372">
      <formula>LEN(TRIM(F35))&gt;0</formula>
    </cfRule>
  </conditionalFormatting>
  <conditionalFormatting sqref="C15">
    <cfRule type="notContainsBlanks" dxfId="267" priority="371">
      <formula>LEN(TRIM(C15))&gt;0</formula>
    </cfRule>
  </conditionalFormatting>
  <conditionalFormatting sqref="C13:C18">
    <cfRule type="notContainsBlanks" dxfId="266" priority="370">
      <formula>LEN(TRIM(C13))&gt;0</formula>
    </cfRule>
  </conditionalFormatting>
  <conditionalFormatting sqref="E15:E16 E18">
    <cfRule type="notContainsBlanks" dxfId="265" priority="369">
      <formula>LEN(TRIM(E15))&gt;0</formula>
    </cfRule>
  </conditionalFormatting>
  <conditionalFormatting sqref="G16:G17">
    <cfRule type="notContainsBlanks" dxfId="264" priority="368">
      <formula>LEN(TRIM(G16))&gt;0</formula>
    </cfRule>
  </conditionalFormatting>
  <conditionalFormatting sqref="I16">
    <cfRule type="notContainsBlanks" dxfId="263" priority="367">
      <formula>LEN(TRIM(I16))&gt;0</formula>
    </cfRule>
  </conditionalFormatting>
  <conditionalFormatting sqref="M14 M18 M16">
    <cfRule type="notContainsBlanks" dxfId="262" priority="366">
      <formula>LEN(TRIM(M14))&gt;0</formula>
    </cfRule>
  </conditionalFormatting>
  <conditionalFormatting sqref="F25:M25">
    <cfRule type="notContainsBlanks" dxfId="261" priority="365">
      <formula>LEN(TRIM(F25))&gt;0</formula>
    </cfRule>
  </conditionalFormatting>
  <conditionalFormatting sqref="F29:M29 F33:M33 F37:M37 K39 K41 E41 H32 H36 K32 K36 E39">
    <cfRule type="notContainsBlanks" dxfId="260" priority="364">
      <formula>LEN(TRIM(E29))&gt;0</formula>
    </cfRule>
  </conditionalFormatting>
  <conditionalFormatting sqref="C45:K52">
    <cfRule type="notContainsBlanks" dxfId="259" priority="194">
      <formula>LEN(TRIM(C45))&gt;0</formula>
    </cfRule>
    <cfRule type="notContainsBlanks" dxfId="258" priority="363">
      <formula>LEN(TRIM(C45))&gt;0</formula>
    </cfRule>
  </conditionalFormatting>
  <conditionalFormatting sqref="L45:L50 M45:M52">
    <cfRule type="notContainsText" dxfId="257" priority="362" operator="notContains" text="Select Option">
      <formula>ISERROR(SEARCH("Select Option",L45))</formula>
    </cfRule>
  </conditionalFormatting>
  <conditionalFormatting sqref="D4">
    <cfRule type="notContainsText" dxfId="256" priority="134" operator="notContains" text="Select Month">
      <formula>ISERROR(SEARCH("Select Month",D4))</formula>
    </cfRule>
    <cfRule type="containsText" dxfId="255" priority="354" operator="containsText" text="Select Month">
      <formula>NOT(ISERROR(SEARCH("Select Month",D4)))</formula>
    </cfRule>
    <cfRule type="notContainsText" dxfId="254" priority="355" operator="notContains" text="Select Month">
      <formula>ISERROR(SEARCH("Select Month",D4))</formula>
    </cfRule>
  </conditionalFormatting>
  <conditionalFormatting sqref="N45:P50">
    <cfRule type="notContainsText" dxfId="253" priority="284" operator="notContains" text="Select Option">
      <formula>ISERROR(SEARCH("Select Option",N45))</formula>
    </cfRule>
    <cfRule type="notContainsText" dxfId="252" priority="285" operator="notContains" text="Select Option">
      <formula>ISERROR(SEARCH("Select Option",N45))</formula>
    </cfRule>
  </conditionalFormatting>
  <conditionalFormatting sqref="A158:F160 H158:M160 O158:R160 U158:V160 Y158:XFD160">
    <cfRule type="containsText" dxfId="251" priority="269" operator="containsText" text="Select Option">
      <formula>NOT(ISERROR(SEARCH("Select Option",A158)))</formula>
    </cfRule>
  </conditionalFormatting>
  <conditionalFormatting sqref="H158:M160">
    <cfRule type="notContainsBlanks" dxfId="250" priority="264">
      <formula>LEN(TRIM(H158))&gt;0</formula>
    </cfRule>
  </conditionalFormatting>
  <conditionalFormatting sqref="A165:F167 H165:K167 O165:R167 U165:V167 Y165:XFD167 M165:M167">
    <cfRule type="containsText" dxfId="249" priority="261" operator="containsText" text="Select Option">
      <formula>NOT(ISERROR(SEARCH("Select Option",A165)))</formula>
    </cfRule>
  </conditionalFormatting>
  <conditionalFormatting sqref="N158:N160">
    <cfRule type="notContainsText" dxfId="248" priority="268" operator="notContains" text="Select Option">
      <formula>ISERROR(SEARCH("Select Option",N158))</formula>
    </cfRule>
  </conditionalFormatting>
  <conditionalFormatting sqref="B158:F160">
    <cfRule type="notContainsBlanks" dxfId="247" priority="265">
      <formula>LEN(TRIM(B158))&gt;0</formula>
    </cfRule>
  </conditionalFormatting>
  <conditionalFormatting sqref="O158:O160">
    <cfRule type="notContainsText" dxfId="246" priority="263" operator="notContains" text="Select Option">
      <formula>ISERROR(SEARCH("Select Option",O158))</formula>
    </cfRule>
  </conditionalFormatting>
  <conditionalFormatting sqref="P158:R160 U158:V160 Y158:AA160">
    <cfRule type="notContainsBlanks" dxfId="245" priority="262">
      <formula>LEN(TRIM(P158))&gt;0</formula>
    </cfRule>
  </conditionalFormatting>
  <conditionalFormatting sqref="B165:F167 H165:K167 P165:R167 U165:V167 Y165:AA167 M165:M167">
    <cfRule type="notContainsBlanks" dxfId="244" priority="260">
      <formula>LEN(TRIM(B165))&gt;0</formula>
    </cfRule>
  </conditionalFormatting>
  <conditionalFormatting sqref="N165:N167">
    <cfRule type="notContainsText" dxfId="243" priority="259" operator="notContains" text="Select Option">
      <formula>ISERROR(SEARCH("Select Option",N165))</formula>
    </cfRule>
  </conditionalFormatting>
  <conditionalFormatting sqref="B165:F167">
    <cfRule type="notContainsBlanks" dxfId="242" priority="256">
      <formula>LEN(TRIM(B165))&gt;0</formula>
    </cfRule>
  </conditionalFormatting>
  <conditionalFormatting sqref="H165:K167 M165:M167">
    <cfRule type="notContainsBlanks" dxfId="241" priority="255">
      <formula>LEN(TRIM(H165))&gt;0</formula>
    </cfRule>
  </conditionalFormatting>
  <conditionalFormatting sqref="O165:O167">
    <cfRule type="notContainsText" dxfId="240" priority="254" operator="notContains" text="Select Option">
      <formula>ISERROR(SEARCH("Select Option",O165))</formula>
    </cfRule>
  </conditionalFormatting>
  <conditionalFormatting sqref="P165:R167 U165:V167 Y165:AA167">
    <cfRule type="notContainsBlanks" dxfId="239" priority="253">
      <formula>LEN(TRIM(P165))&gt;0</formula>
    </cfRule>
  </conditionalFormatting>
  <conditionalFormatting sqref="A170:XFD172">
    <cfRule type="containsText" dxfId="238" priority="252" operator="containsText" text="Select Option">
      <formula>NOT(ISERROR(SEARCH("Select Option",A170)))</formula>
    </cfRule>
  </conditionalFormatting>
  <conditionalFormatting sqref="D170:F172">
    <cfRule type="notContainsText" dxfId="237" priority="251" operator="notContains" text="Select Option">
      <formula>ISERROR(SEARCH("Select Option",D170))</formula>
    </cfRule>
  </conditionalFormatting>
  <conditionalFormatting sqref="B170:C172">
    <cfRule type="notContainsBlanks" dxfId="236" priority="250">
      <formula>LEN(TRIM(B170))&gt;0</formula>
    </cfRule>
  </conditionalFormatting>
  <conditionalFormatting sqref="H170:H172 K170:K172">
    <cfRule type="notContainsText" dxfId="235" priority="249" operator="notContains" text="Select Option">
      <formula>ISERROR(SEARCH("Select Option",H170))</formula>
    </cfRule>
  </conditionalFormatting>
  <conditionalFormatting sqref="G170:G172 I170:J172 L170:O172">
    <cfRule type="notContainsBlanks" dxfId="234" priority="248">
      <formula>LEN(TRIM(G170))&gt;0</formula>
    </cfRule>
  </conditionalFormatting>
  <conditionalFormatting sqref="D177:D179 F177:F178 D181 D184:D186 F184:F185 D188">
    <cfRule type="notContainsBlanks" dxfId="233" priority="247">
      <formula>LEN(TRIM(D177))&gt;0</formula>
    </cfRule>
  </conditionalFormatting>
  <conditionalFormatting sqref="F188">
    <cfRule type="containsText" dxfId="232" priority="246" operator="containsText" text="Select Option">
      <formula>NOT(ISERROR(SEARCH("Select Option",F188)))</formula>
    </cfRule>
  </conditionalFormatting>
  <conditionalFormatting sqref="F188">
    <cfRule type="notContainsBlanks" dxfId="231" priority="245">
      <formula>LEN(TRIM(F188))&gt;0</formula>
    </cfRule>
  </conditionalFormatting>
  <conditionalFormatting sqref="F181">
    <cfRule type="containsText" dxfId="230" priority="244" operator="containsText" text="Select Option">
      <formula>NOT(ISERROR(SEARCH("Select Option",F181)))</formula>
    </cfRule>
  </conditionalFormatting>
  <conditionalFormatting sqref="F181">
    <cfRule type="notContainsBlanks" dxfId="229" priority="243">
      <formula>LEN(TRIM(F181))&gt;0</formula>
    </cfRule>
  </conditionalFormatting>
  <conditionalFormatting sqref="F59:F70">
    <cfRule type="containsText" dxfId="228" priority="242" operator="containsText" text="Select Country">
      <formula>NOT(ISERROR(SEARCH("Select Country",F59)))</formula>
    </cfRule>
  </conditionalFormatting>
  <conditionalFormatting sqref="D59:D70">
    <cfRule type="containsText" dxfId="227" priority="230" operator="containsText" text="Select Option">
      <formula>NOT(ISERROR(SEARCH("Select Option",D59)))</formula>
    </cfRule>
  </conditionalFormatting>
  <conditionalFormatting sqref="D72 D74:D77">
    <cfRule type="containsText" dxfId="226" priority="229" operator="containsText" text="Select Option">
      <formula>NOT(ISERROR(SEARCH("Select Option",D72)))</formula>
    </cfRule>
  </conditionalFormatting>
  <conditionalFormatting sqref="D79:D83">
    <cfRule type="containsText" dxfId="225" priority="228" operator="containsText" text="Select Option">
      <formula>NOT(ISERROR(SEARCH("Select Option",D79)))</formula>
    </cfRule>
  </conditionalFormatting>
  <conditionalFormatting sqref="D85:D89">
    <cfRule type="containsText" dxfId="224" priority="227" operator="containsText" text="Select Option">
      <formula>NOT(ISERROR(SEARCH("Select Option",D85)))</formula>
    </cfRule>
  </conditionalFormatting>
  <conditionalFormatting sqref="D95:D97 D99:D101 D103:D105 D107:D109">
    <cfRule type="containsText" dxfId="223" priority="224" operator="containsText" text="Select Option">
      <formula>NOT(ISERROR(SEARCH("Select Option",D95)))</formula>
    </cfRule>
  </conditionalFormatting>
  <conditionalFormatting sqref="D73">
    <cfRule type="containsText" dxfId="222" priority="222" operator="containsText" text="Select Option">
      <formula>NOT(ISERROR(SEARCH("Select Option",D73)))</formula>
    </cfRule>
  </conditionalFormatting>
  <conditionalFormatting sqref="D135:D137 D139:D141 D143:D145 D147:D149">
    <cfRule type="containsText" dxfId="221" priority="217" operator="containsText" text="Select Option">
      <formula>NOT(ISERROR(SEARCH("Select Option",D135)))</formula>
    </cfRule>
  </conditionalFormatting>
  <conditionalFormatting sqref="D114:D116 D118:D120 D122:D124 D126:D128">
    <cfRule type="containsText" dxfId="220" priority="212" operator="containsText" text="Select Option">
      <formula>NOT(ISERROR(SEARCH("Select Option",D114)))</formula>
    </cfRule>
  </conditionalFormatting>
  <conditionalFormatting sqref="C85:C89 C79:C83 C72:C77 C59:C70">
    <cfRule type="notContainsBlanks" dxfId="219" priority="210">
      <formula>LEN(TRIM(C59))&gt;0</formula>
    </cfRule>
  </conditionalFormatting>
  <conditionalFormatting sqref="E59:E70 E72:E77 E79:E83 E85:E89 E95:E97 E99:E101 E103:E105 E107:E109 E114:E116 E118:E120 E122:E124 E126:E128">
    <cfRule type="notContainsBlanks" dxfId="218" priority="209">
      <formula>LEN(TRIM(E59))&gt;0</formula>
    </cfRule>
  </conditionalFormatting>
  <conditionalFormatting sqref="G59:U70">
    <cfRule type="notContainsBlanks" dxfId="217" priority="208">
      <formula>LEN(TRIM(G59))&gt;0</formula>
    </cfRule>
  </conditionalFormatting>
  <conditionalFormatting sqref="V59:V70 X59:X70">
    <cfRule type="cellIs" dxfId="216" priority="207" operator="notEqual">
      <formula>0</formula>
    </cfRule>
  </conditionalFormatting>
  <conditionalFormatting sqref="V72:V77 V79:V83 V85:V89 V95:X97 V99:X101 V103:X105 V107:X109 V114:X116 V118:X120 V122:X124 V126:X128 V135:X137 V139:X141 V143:X145 V147:X149 X72:X77 X85:X89 X79:X83">
    <cfRule type="cellIs" dxfId="215" priority="206" operator="notEqual">
      <formula>0</formula>
    </cfRule>
  </conditionalFormatting>
  <conditionalFormatting sqref="H147:U149 G143:U145">
    <cfRule type="notContainsBlanks" dxfId="214" priority="205">
      <formula>LEN(TRIM(G143))&gt;0</formula>
    </cfRule>
  </conditionalFormatting>
  <conditionalFormatting sqref="G139:U141">
    <cfRule type="notContainsBlanks" dxfId="213" priority="204">
      <formula>LEN(TRIM(G139))&gt;0</formula>
    </cfRule>
  </conditionalFormatting>
  <conditionalFormatting sqref="G135:U137">
    <cfRule type="notContainsBlanks" dxfId="212" priority="203">
      <formula>LEN(TRIM(G135))&gt;0</formula>
    </cfRule>
  </conditionalFormatting>
  <conditionalFormatting sqref="G126:U128">
    <cfRule type="notContainsBlanks" dxfId="211" priority="202">
      <formula>LEN(TRIM(G126))&gt;0</formula>
    </cfRule>
  </conditionalFormatting>
  <conditionalFormatting sqref="G122:U124">
    <cfRule type="notContainsBlanks" dxfId="210" priority="201">
      <formula>LEN(TRIM(G122))&gt;0</formula>
    </cfRule>
  </conditionalFormatting>
  <conditionalFormatting sqref="G118:U120">
    <cfRule type="notContainsBlanks" dxfId="209" priority="200">
      <formula>LEN(TRIM(G118))&gt;0</formula>
    </cfRule>
  </conditionalFormatting>
  <conditionalFormatting sqref="G114:U116">
    <cfRule type="notContainsBlanks" dxfId="208" priority="199">
      <formula>LEN(TRIM(G114))&gt;0</formula>
    </cfRule>
  </conditionalFormatting>
  <conditionalFormatting sqref="G95:U97 G99:U101 G103:U105 G107:U109">
    <cfRule type="notContainsBlanks" dxfId="207" priority="198">
      <formula>LEN(TRIM(G95))&gt;0</formula>
    </cfRule>
  </conditionalFormatting>
  <conditionalFormatting sqref="G59:U70 G72:U77 G79:U83 G85:U89">
    <cfRule type="notContainsBlanks" dxfId="206" priority="195">
      <formula>LEN(TRIM(G59))&gt;0</formula>
    </cfRule>
  </conditionalFormatting>
  <conditionalFormatting sqref="E41 K39 K41 F37:M37 H36 K36 E39">
    <cfRule type="notContainsBlanks" dxfId="205" priority="193">
      <formula>LEN(TRIM(E36))&gt;0</formula>
    </cfRule>
  </conditionalFormatting>
  <conditionalFormatting sqref="F33:M33 F29:M29 F25:M25 H32 K32">
    <cfRule type="notContainsBlanks" dxfId="204" priority="192">
      <formula>LEN(TRIM(F25))&gt;0</formula>
    </cfRule>
  </conditionalFormatting>
  <conditionalFormatting sqref="G16:G17 I16 M14 M18 E18 C13:C18 E15:E16 M16">
    <cfRule type="notContainsBlanks" dxfId="203" priority="191">
      <formula>LEN(TRIM(C13))&gt;0</formula>
    </cfRule>
  </conditionalFormatting>
  <conditionalFormatting sqref="M8">
    <cfRule type="containsText" dxfId="202" priority="190" operator="containsText" text="Select Option">
      <formula>NOT(ISERROR(SEARCH("Select Option",M8)))</formula>
    </cfRule>
  </conditionalFormatting>
  <conditionalFormatting sqref="M8">
    <cfRule type="notContainsBlanks" dxfId="201" priority="189">
      <formula>LEN(TRIM(M8))&gt;0</formula>
    </cfRule>
  </conditionalFormatting>
  <conditionalFormatting sqref="M8">
    <cfRule type="notContainsBlanks" dxfId="200" priority="188">
      <formula>LEN(TRIM(M8))&gt;0</formula>
    </cfRule>
  </conditionalFormatting>
  <conditionalFormatting sqref="D59:D70 D72:D77 D79:D83 D85:D89 D95:D97 D99:D101 D103:D105 D107:D109 D114:D116 D118:D120 D122:D124 D126:D128 D135:D137 D139:D141 D143:D145 D147:D149">
    <cfRule type="notContainsText" dxfId="199" priority="187" operator="notContains" text="Select Option">
      <formula>ISERROR(SEARCH("Select Option",D59))</formula>
    </cfRule>
  </conditionalFormatting>
  <conditionalFormatting sqref="F59:F70">
    <cfRule type="notContainsText" dxfId="198" priority="186" operator="notContains" text="Select Country">
      <formula>ISERROR(SEARCH("Select Country",F59))</formula>
    </cfRule>
  </conditionalFormatting>
  <conditionalFormatting sqref="F72:F77">
    <cfRule type="containsText" dxfId="197" priority="185" operator="containsText" text="Select Country">
      <formula>NOT(ISERROR(SEARCH("Select Country",F72)))</formula>
    </cfRule>
  </conditionalFormatting>
  <conditionalFormatting sqref="F72:F77">
    <cfRule type="notContainsText" dxfId="196" priority="184" operator="notContains" text="Select Country">
      <formula>ISERROR(SEARCH("Select Country",F72))</formula>
    </cfRule>
  </conditionalFormatting>
  <conditionalFormatting sqref="F79:F83">
    <cfRule type="containsText" dxfId="195" priority="183" operator="containsText" text="Select Country">
      <formula>NOT(ISERROR(SEARCH("Select Country",F79)))</formula>
    </cfRule>
  </conditionalFormatting>
  <conditionalFormatting sqref="F79:F83">
    <cfRule type="notContainsText" dxfId="194" priority="182" operator="notContains" text="Select Country">
      <formula>ISERROR(SEARCH("Select Country",F79))</formula>
    </cfRule>
  </conditionalFormatting>
  <conditionalFormatting sqref="F85:F89">
    <cfRule type="containsText" dxfId="193" priority="181" operator="containsText" text="Select Country">
      <formula>NOT(ISERROR(SEARCH("Select Country",F85)))</formula>
    </cfRule>
  </conditionalFormatting>
  <conditionalFormatting sqref="F85:F89">
    <cfRule type="notContainsText" dxfId="192" priority="180" operator="notContains" text="Select Country">
      <formula>ISERROR(SEARCH("Select Country",F85))</formula>
    </cfRule>
  </conditionalFormatting>
  <conditionalFormatting sqref="F95:F97">
    <cfRule type="containsText" dxfId="191" priority="171" operator="containsText" text="Select Country">
      <formula>NOT(ISERROR(SEARCH("Select Country",F95)))</formula>
    </cfRule>
  </conditionalFormatting>
  <conditionalFormatting sqref="F95:F97">
    <cfRule type="notContainsText" dxfId="190" priority="170" operator="notContains" text="Select Country">
      <formula>ISERROR(SEARCH("Select Country",F95))</formula>
    </cfRule>
  </conditionalFormatting>
  <conditionalFormatting sqref="F99:F101">
    <cfRule type="containsText" dxfId="189" priority="169" operator="containsText" text="Select Country">
      <formula>NOT(ISERROR(SEARCH("Select Country",F99)))</formula>
    </cfRule>
  </conditionalFormatting>
  <conditionalFormatting sqref="F99:F101">
    <cfRule type="notContainsText" dxfId="188" priority="168" operator="notContains" text="Select Country">
      <formula>ISERROR(SEARCH("Select Country",F99))</formula>
    </cfRule>
  </conditionalFormatting>
  <conditionalFormatting sqref="F103:F105">
    <cfRule type="containsText" dxfId="187" priority="167" operator="containsText" text="Select Country">
      <formula>NOT(ISERROR(SEARCH("Select Country",F103)))</formula>
    </cfRule>
  </conditionalFormatting>
  <conditionalFormatting sqref="F103:F105">
    <cfRule type="notContainsText" dxfId="186" priority="166" operator="notContains" text="Select Country">
      <formula>ISERROR(SEARCH("Select Country",F103))</formula>
    </cfRule>
  </conditionalFormatting>
  <conditionalFormatting sqref="F107:F109">
    <cfRule type="containsText" dxfId="185" priority="165" operator="containsText" text="Select Country">
      <formula>NOT(ISERROR(SEARCH("Select Country",F107)))</formula>
    </cfRule>
  </conditionalFormatting>
  <conditionalFormatting sqref="F107:F109">
    <cfRule type="notContainsText" dxfId="184" priority="164" operator="notContains" text="Select Country">
      <formula>ISERROR(SEARCH("Select Country",F107))</formula>
    </cfRule>
  </conditionalFormatting>
  <conditionalFormatting sqref="F114:F116">
    <cfRule type="containsText" dxfId="183" priority="163" operator="containsText" text="Select Country">
      <formula>NOT(ISERROR(SEARCH("Select Country",F114)))</formula>
    </cfRule>
  </conditionalFormatting>
  <conditionalFormatting sqref="F114:F116">
    <cfRule type="notContainsText" dxfId="182" priority="162" operator="notContains" text="Select Country">
      <formula>ISERROR(SEARCH("Select Country",F114))</formula>
    </cfRule>
  </conditionalFormatting>
  <conditionalFormatting sqref="F118:F120">
    <cfRule type="containsText" dxfId="181" priority="161" operator="containsText" text="Select Country">
      <formula>NOT(ISERROR(SEARCH("Select Country",F118)))</formula>
    </cfRule>
  </conditionalFormatting>
  <conditionalFormatting sqref="F118:F120">
    <cfRule type="notContainsText" dxfId="180" priority="160" operator="notContains" text="Select Country">
      <formula>ISERROR(SEARCH("Select Country",F118))</formula>
    </cfRule>
  </conditionalFormatting>
  <conditionalFormatting sqref="F122:F124">
    <cfRule type="containsText" dxfId="179" priority="159" operator="containsText" text="Select Country">
      <formula>NOT(ISERROR(SEARCH("Select Country",F122)))</formula>
    </cfRule>
  </conditionalFormatting>
  <conditionalFormatting sqref="F122:F124">
    <cfRule type="notContainsText" dxfId="178" priority="158" operator="notContains" text="Select Country">
      <formula>ISERROR(SEARCH("Select Country",F122))</formula>
    </cfRule>
  </conditionalFormatting>
  <conditionalFormatting sqref="F126:F128">
    <cfRule type="containsText" dxfId="177" priority="157" operator="containsText" text="Select Country">
      <formula>NOT(ISERROR(SEARCH("Select Country",F126)))</formula>
    </cfRule>
  </conditionalFormatting>
  <conditionalFormatting sqref="F126:F128">
    <cfRule type="notContainsText" dxfId="176" priority="156" operator="notContains" text="Select Country">
      <formula>ISERROR(SEARCH("Select Country",F126))</formula>
    </cfRule>
  </conditionalFormatting>
  <conditionalFormatting sqref="F135:F137">
    <cfRule type="containsText" dxfId="175" priority="153" operator="containsText" text="Select Country">
      <formula>NOT(ISERROR(SEARCH("Select Country",F135)))</formula>
    </cfRule>
  </conditionalFormatting>
  <conditionalFormatting sqref="F135:F137">
    <cfRule type="notContainsText" dxfId="174" priority="152" operator="notContains" text="Select Country">
      <formula>ISERROR(SEARCH("Select Country",F135))</formula>
    </cfRule>
  </conditionalFormatting>
  <conditionalFormatting sqref="F139:F141">
    <cfRule type="containsText" dxfId="173" priority="151" operator="containsText" text="Select Country">
      <formula>NOT(ISERROR(SEARCH("Select Country",F139)))</formula>
    </cfRule>
  </conditionalFormatting>
  <conditionalFormatting sqref="F139:F141">
    <cfRule type="notContainsText" dxfId="172" priority="150" operator="notContains" text="Select Country">
      <formula>ISERROR(SEARCH("Select Country",F139))</formula>
    </cfRule>
  </conditionalFormatting>
  <conditionalFormatting sqref="F143:F145">
    <cfRule type="containsText" dxfId="171" priority="149" operator="containsText" text="Select Country">
      <formula>NOT(ISERROR(SEARCH("Select Country",F143)))</formula>
    </cfRule>
  </conditionalFormatting>
  <conditionalFormatting sqref="F143:F145">
    <cfRule type="notContainsText" dxfId="170" priority="148" operator="notContains" text="Select Country">
      <formula>ISERROR(SEARCH("Select Country",F143))</formula>
    </cfRule>
  </conditionalFormatting>
  <conditionalFormatting sqref="F147:F149">
    <cfRule type="containsText" dxfId="169" priority="147" operator="containsText" text="Select Country">
      <formula>NOT(ISERROR(SEARCH("Select Country",F147)))</formula>
    </cfRule>
  </conditionalFormatting>
  <conditionalFormatting sqref="F147:F149">
    <cfRule type="notContainsText" dxfId="168" priority="146" operator="notContains" text="Select Country">
      <formula>ISERROR(SEARCH("Select Country",F147))</formula>
    </cfRule>
  </conditionalFormatting>
  <conditionalFormatting sqref="G158:G160">
    <cfRule type="containsText" dxfId="167" priority="145" operator="containsText" text="Select Country">
      <formula>NOT(ISERROR(SEARCH("Select Country",G158)))</formula>
    </cfRule>
  </conditionalFormatting>
  <conditionalFormatting sqref="G158:G160">
    <cfRule type="notContainsText" dxfId="166" priority="144" operator="notContains" text="Select Country">
      <formula>ISERROR(SEARCH("Select Country",G158))</formula>
    </cfRule>
  </conditionalFormatting>
  <conditionalFormatting sqref="G165:G167">
    <cfRule type="containsText" dxfId="165" priority="143" operator="containsText" text="Select Country">
      <formula>NOT(ISERROR(SEARCH("Select Country",G165)))</formula>
    </cfRule>
  </conditionalFormatting>
  <conditionalFormatting sqref="G165:G167">
    <cfRule type="notContainsText" dxfId="164" priority="142" operator="notContains" text="Select Country">
      <formula>ISERROR(SEARCH("Select Country",G165))</formula>
    </cfRule>
  </conditionalFormatting>
  <conditionalFormatting sqref="S158:S160">
    <cfRule type="notContainsText" dxfId="163" priority="140" operator="notContains" text="Select Option">
      <formula>ISERROR(SEARCH("Select Option",S158))</formula>
    </cfRule>
  </conditionalFormatting>
  <conditionalFormatting sqref="S165:S167">
    <cfRule type="notContainsText" dxfId="162" priority="139" operator="notContains" text="Select Option">
      <formula>ISERROR(SEARCH("Select Option",S165))</formula>
    </cfRule>
  </conditionalFormatting>
  <conditionalFormatting sqref="T158:T160">
    <cfRule type="notContainsText" dxfId="161" priority="138" operator="notContains" text="Select Option">
      <formula>ISERROR(SEARCH("Select Option",T158))</formula>
    </cfRule>
  </conditionalFormatting>
  <conditionalFormatting sqref="T165:T167">
    <cfRule type="notContainsText" dxfId="160" priority="137" operator="notContains" text="Select Option">
      <formula>ISERROR(SEARCH("Select Option",T165))</formula>
    </cfRule>
  </conditionalFormatting>
  <conditionalFormatting sqref="W158:X160">
    <cfRule type="notContainsText" dxfId="159" priority="136" operator="notContains" text="Select Option">
      <formula>ISERROR(SEARCH("Select Option",W158))</formula>
    </cfRule>
  </conditionalFormatting>
  <conditionalFormatting sqref="W165:X167">
    <cfRule type="notContainsText" dxfId="158" priority="135" operator="notContains" text="Select Option">
      <formula>ISERROR(SEARCH("Select Option",W165))</formula>
    </cfRule>
  </conditionalFormatting>
  <conditionalFormatting sqref="E4">
    <cfRule type="notContainsText" dxfId="157" priority="133" operator="notContains" text="Select Year">
      <formula>ISERROR(SEARCH("Select Year",E4))</formula>
    </cfRule>
  </conditionalFormatting>
  <conditionalFormatting sqref="C9">
    <cfRule type="notContainsText" dxfId="156" priority="131" operator="notContains" text="Select Option">
      <formula>ISERROR(SEARCH("Select Option",C9))</formula>
    </cfRule>
  </conditionalFormatting>
  <conditionalFormatting sqref="C17">
    <cfRule type="notContainsBlanks" dxfId="155" priority="129">
      <formula>LEN(TRIM(C17))&gt;0</formula>
    </cfRule>
  </conditionalFormatting>
  <conditionalFormatting sqref="C18">
    <cfRule type="notContainsBlanks" dxfId="154" priority="128">
      <formula>LEN(TRIM(C18))&gt;0</formula>
    </cfRule>
  </conditionalFormatting>
  <conditionalFormatting sqref="B12">
    <cfRule type="notContainsBlanks" dxfId="153" priority="127">
      <formula>LEN(TRIM(B12))&gt;0</formula>
    </cfRule>
  </conditionalFormatting>
  <conditionalFormatting sqref="B12">
    <cfRule type="notContainsBlanks" dxfId="152" priority="126">
      <formula>LEN(TRIM(B12))&gt;0</formula>
    </cfRule>
  </conditionalFormatting>
  <conditionalFormatting sqref="B12">
    <cfRule type="notContainsBlanks" dxfId="151" priority="125">
      <formula>LEN(TRIM(B12))&gt;0</formula>
    </cfRule>
  </conditionalFormatting>
  <conditionalFormatting sqref="E13">
    <cfRule type="notContainsBlanks" dxfId="150" priority="124">
      <formula>LEN(TRIM(E13))&gt;0</formula>
    </cfRule>
  </conditionalFormatting>
  <conditionalFormatting sqref="E13">
    <cfRule type="notContainsBlanks" dxfId="149" priority="123">
      <formula>LEN(TRIM(E13))&gt;0</formula>
    </cfRule>
  </conditionalFormatting>
  <conditionalFormatting sqref="E15">
    <cfRule type="notContainsBlanks" dxfId="148" priority="122">
      <formula>LEN(TRIM(E15))&gt;0</formula>
    </cfRule>
  </conditionalFormatting>
  <conditionalFormatting sqref="G13">
    <cfRule type="notContainsBlanks" dxfId="147" priority="121">
      <formula>LEN(TRIM(G13))&gt;0</formula>
    </cfRule>
  </conditionalFormatting>
  <conditionalFormatting sqref="G13">
    <cfRule type="notContainsBlanks" dxfId="146" priority="120">
      <formula>LEN(TRIM(G13))&gt;0</formula>
    </cfRule>
  </conditionalFormatting>
  <conditionalFormatting sqref="G15">
    <cfRule type="notContainsBlanks" dxfId="145" priority="119">
      <formula>LEN(TRIM(G15))&gt;0</formula>
    </cfRule>
  </conditionalFormatting>
  <conditionalFormatting sqref="G15">
    <cfRule type="notContainsBlanks" dxfId="144" priority="118">
      <formula>LEN(TRIM(G15))&gt;0</formula>
    </cfRule>
  </conditionalFormatting>
  <conditionalFormatting sqref="G18">
    <cfRule type="notContainsBlanks" dxfId="143" priority="117">
      <formula>LEN(TRIM(G18))&gt;0</formula>
    </cfRule>
  </conditionalFormatting>
  <conditionalFormatting sqref="G18">
    <cfRule type="notContainsBlanks" dxfId="142" priority="116">
      <formula>LEN(TRIM(G18))&gt;0</formula>
    </cfRule>
  </conditionalFormatting>
  <conditionalFormatting sqref="I13">
    <cfRule type="notContainsBlanks" dxfId="141" priority="115">
      <formula>LEN(TRIM(I13))&gt;0</formula>
    </cfRule>
  </conditionalFormatting>
  <conditionalFormatting sqref="I13">
    <cfRule type="notContainsBlanks" dxfId="140" priority="114">
      <formula>LEN(TRIM(I13))&gt;0</formula>
    </cfRule>
  </conditionalFormatting>
  <conditionalFormatting sqref="I15">
    <cfRule type="notContainsBlanks" dxfId="139" priority="113">
      <formula>LEN(TRIM(I15))&gt;0</formula>
    </cfRule>
  </conditionalFormatting>
  <conditionalFormatting sqref="I15">
    <cfRule type="notContainsBlanks" dxfId="138" priority="112">
      <formula>LEN(TRIM(I15))&gt;0</formula>
    </cfRule>
  </conditionalFormatting>
  <conditionalFormatting sqref="K13">
    <cfRule type="notContainsBlanks" dxfId="137" priority="111">
      <formula>LEN(TRIM(K13))&gt;0</formula>
    </cfRule>
  </conditionalFormatting>
  <conditionalFormatting sqref="K13">
    <cfRule type="notContainsBlanks" dxfId="136" priority="110">
      <formula>LEN(TRIM(K13))&gt;0</formula>
    </cfRule>
  </conditionalFormatting>
  <conditionalFormatting sqref="K15">
    <cfRule type="notContainsBlanks" dxfId="135" priority="109">
      <formula>LEN(TRIM(K15))&gt;0</formula>
    </cfRule>
  </conditionalFormatting>
  <conditionalFormatting sqref="K15">
    <cfRule type="notContainsBlanks" dxfId="134" priority="108">
      <formula>LEN(TRIM(K15))&gt;0</formula>
    </cfRule>
  </conditionalFormatting>
  <conditionalFormatting sqref="M13">
    <cfRule type="notContainsBlanks" dxfId="133" priority="105">
      <formula>LEN(TRIM(M13))&gt;0</formula>
    </cfRule>
  </conditionalFormatting>
  <conditionalFormatting sqref="M13">
    <cfRule type="notContainsBlanks" dxfId="132" priority="104">
      <formula>LEN(TRIM(M13))&gt;0</formula>
    </cfRule>
  </conditionalFormatting>
  <conditionalFormatting sqref="M15">
    <cfRule type="notContainsBlanks" dxfId="131" priority="103">
      <formula>LEN(TRIM(M15))&gt;0</formula>
    </cfRule>
  </conditionalFormatting>
  <conditionalFormatting sqref="M15">
    <cfRule type="notContainsBlanks" dxfId="130" priority="102">
      <formula>LEN(TRIM(M15))&gt;0</formula>
    </cfRule>
  </conditionalFormatting>
  <conditionalFormatting sqref="K18">
    <cfRule type="notContainsBlanks" dxfId="129" priority="101">
      <formula>LEN(TRIM(K18))&gt;0</formula>
    </cfRule>
  </conditionalFormatting>
  <conditionalFormatting sqref="K18">
    <cfRule type="notContainsBlanks" dxfId="128" priority="100">
      <formula>LEN(TRIM(K18))&gt;0</formula>
    </cfRule>
  </conditionalFormatting>
  <conditionalFormatting sqref="F24:M24">
    <cfRule type="notContainsBlanks" dxfId="127" priority="96">
      <formula>LEN(TRIM(F24))&gt;0</formula>
    </cfRule>
  </conditionalFormatting>
  <conditionalFormatting sqref="F24:M24">
    <cfRule type="notContainsBlanks" dxfId="126" priority="95">
      <formula>LEN(TRIM(F24))&gt;0</formula>
    </cfRule>
  </conditionalFormatting>
  <conditionalFormatting sqref="F24:M24">
    <cfRule type="notContainsBlanks" dxfId="125" priority="94">
      <formula>LEN(TRIM(F24))&gt;0</formula>
    </cfRule>
  </conditionalFormatting>
  <conditionalFormatting sqref="F28">
    <cfRule type="notContainsBlanks" dxfId="124" priority="93">
      <formula>LEN(TRIM(F28))&gt;0</formula>
    </cfRule>
  </conditionalFormatting>
  <conditionalFormatting sqref="F28">
    <cfRule type="notContainsBlanks" dxfId="123" priority="92">
      <formula>LEN(TRIM(F28))&gt;0</formula>
    </cfRule>
  </conditionalFormatting>
  <conditionalFormatting sqref="F28">
    <cfRule type="notContainsBlanks" dxfId="122" priority="91">
      <formula>LEN(TRIM(F28))&gt;0</formula>
    </cfRule>
  </conditionalFormatting>
  <conditionalFormatting sqref="F32">
    <cfRule type="notContainsBlanks" dxfId="121" priority="90">
      <formula>LEN(TRIM(F32))&gt;0</formula>
    </cfRule>
  </conditionalFormatting>
  <conditionalFormatting sqref="F32">
    <cfRule type="notContainsBlanks" dxfId="120" priority="89">
      <formula>LEN(TRIM(F32))&gt;0</formula>
    </cfRule>
  </conditionalFormatting>
  <conditionalFormatting sqref="F32">
    <cfRule type="notContainsBlanks" dxfId="119" priority="88">
      <formula>LEN(TRIM(F32))&gt;0</formula>
    </cfRule>
  </conditionalFormatting>
  <conditionalFormatting sqref="F36">
    <cfRule type="notContainsBlanks" dxfId="118" priority="87">
      <formula>LEN(TRIM(F36))&gt;0</formula>
    </cfRule>
  </conditionalFormatting>
  <conditionalFormatting sqref="F36">
    <cfRule type="notContainsBlanks" dxfId="117" priority="86">
      <formula>LEN(TRIM(F36))&gt;0</formula>
    </cfRule>
  </conditionalFormatting>
  <conditionalFormatting sqref="F36">
    <cfRule type="notContainsBlanks" dxfId="116" priority="85">
      <formula>LEN(TRIM(F36))&gt;0</formula>
    </cfRule>
  </conditionalFormatting>
  <conditionalFormatting sqref="G28">
    <cfRule type="notContainsBlanks" dxfId="115" priority="84">
      <formula>LEN(TRIM(G28))&gt;0</formula>
    </cfRule>
  </conditionalFormatting>
  <conditionalFormatting sqref="G28">
    <cfRule type="notContainsBlanks" dxfId="114" priority="83">
      <formula>LEN(TRIM(G28))&gt;0</formula>
    </cfRule>
  </conditionalFormatting>
  <conditionalFormatting sqref="G28">
    <cfRule type="notContainsBlanks" dxfId="113" priority="82">
      <formula>LEN(TRIM(G28))&gt;0</formula>
    </cfRule>
  </conditionalFormatting>
  <conditionalFormatting sqref="G32">
    <cfRule type="notContainsBlanks" dxfId="112" priority="81">
      <formula>LEN(TRIM(G32))&gt;0</formula>
    </cfRule>
  </conditionalFormatting>
  <conditionalFormatting sqref="G32">
    <cfRule type="notContainsBlanks" dxfId="111" priority="80">
      <formula>LEN(TRIM(G32))&gt;0</formula>
    </cfRule>
  </conditionalFormatting>
  <conditionalFormatting sqref="G32">
    <cfRule type="notContainsBlanks" dxfId="110" priority="79">
      <formula>LEN(TRIM(G32))&gt;0</formula>
    </cfRule>
  </conditionalFormatting>
  <conditionalFormatting sqref="G36">
    <cfRule type="notContainsBlanks" dxfId="109" priority="78">
      <formula>LEN(TRIM(G36))&gt;0</formula>
    </cfRule>
  </conditionalFormatting>
  <conditionalFormatting sqref="G36">
    <cfRule type="notContainsBlanks" dxfId="108" priority="77">
      <formula>LEN(TRIM(G36))&gt;0</formula>
    </cfRule>
  </conditionalFormatting>
  <conditionalFormatting sqref="G36">
    <cfRule type="notContainsBlanks" dxfId="107" priority="76">
      <formula>LEN(TRIM(G36))&gt;0</formula>
    </cfRule>
  </conditionalFormatting>
  <conditionalFormatting sqref="H28">
    <cfRule type="notContainsBlanks" dxfId="106" priority="75">
      <formula>LEN(TRIM(H28))&gt;0</formula>
    </cfRule>
  </conditionalFormatting>
  <conditionalFormatting sqref="H28">
    <cfRule type="notContainsBlanks" dxfId="105" priority="74">
      <formula>LEN(TRIM(H28))&gt;0</formula>
    </cfRule>
  </conditionalFormatting>
  <conditionalFormatting sqref="H28">
    <cfRule type="notContainsBlanks" dxfId="104" priority="73">
      <formula>LEN(TRIM(H28))&gt;0</formula>
    </cfRule>
  </conditionalFormatting>
  <conditionalFormatting sqref="I28">
    <cfRule type="notContainsBlanks" dxfId="103" priority="72">
      <formula>LEN(TRIM(I28))&gt;0</formula>
    </cfRule>
  </conditionalFormatting>
  <conditionalFormatting sqref="I28">
    <cfRule type="notContainsBlanks" dxfId="102" priority="71">
      <formula>LEN(TRIM(I28))&gt;0</formula>
    </cfRule>
  </conditionalFormatting>
  <conditionalFormatting sqref="I28">
    <cfRule type="notContainsBlanks" dxfId="101" priority="70">
      <formula>LEN(TRIM(I28))&gt;0</formula>
    </cfRule>
  </conditionalFormatting>
  <conditionalFormatting sqref="I32">
    <cfRule type="notContainsBlanks" dxfId="100" priority="69">
      <formula>LEN(TRIM(I32))&gt;0</formula>
    </cfRule>
  </conditionalFormatting>
  <conditionalFormatting sqref="I32">
    <cfRule type="notContainsBlanks" dxfId="99" priority="68">
      <formula>LEN(TRIM(I32))&gt;0</formula>
    </cfRule>
  </conditionalFormatting>
  <conditionalFormatting sqref="I32">
    <cfRule type="notContainsBlanks" dxfId="98" priority="67">
      <formula>LEN(TRIM(I32))&gt;0</formula>
    </cfRule>
  </conditionalFormatting>
  <conditionalFormatting sqref="I36">
    <cfRule type="notContainsBlanks" dxfId="97" priority="66">
      <formula>LEN(TRIM(I36))&gt;0</formula>
    </cfRule>
  </conditionalFormatting>
  <conditionalFormatting sqref="I36">
    <cfRule type="notContainsBlanks" dxfId="96" priority="65">
      <formula>LEN(TRIM(I36))&gt;0</formula>
    </cfRule>
  </conditionalFormatting>
  <conditionalFormatting sqref="I36">
    <cfRule type="notContainsBlanks" dxfId="95" priority="64">
      <formula>LEN(TRIM(I36))&gt;0</formula>
    </cfRule>
  </conditionalFormatting>
  <conditionalFormatting sqref="J28">
    <cfRule type="notContainsBlanks" dxfId="94" priority="63">
      <formula>LEN(TRIM(J28))&gt;0</formula>
    </cfRule>
  </conditionalFormatting>
  <conditionalFormatting sqref="J28">
    <cfRule type="notContainsBlanks" dxfId="93" priority="62">
      <formula>LEN(TRIM(J28))&gt;0</formula>
    </cfRule>
  </conditionalFormatting>
  <conditionalFormatting sqref="J28">
    <cfRule type="notContainsBlanks" dxfId="92" priority="61">
      <formula>LEN(TRIM(J28))&gt;0</formula>
    </cfRule>
  </conditionalFormatting>
  <conditionalFormatting sqref="J32">
    <cfRule type="notContainsBlanks" dxfId="91" priority="60">
      <formula>LEN(TRIM(J32))&gt;0</formula>
    </cfRule>
  </conditionalFormatting>
  <conditionalFormatting sqref="J32">
    <cfRule type="notContainsBlanks" dxfId="90" priority="59">
      <formula>LEN(TRIM(J32))&gt;0</formula>
    </cfRule>
  </conditionalFormatting>
  <conditionalFormatting sqref="J32">
    <cfRule type="notContainsBlanks" dxfId="89" priority="58">
      <formula>LEN(TRIM(J32))&gt;0</formula>
    </cfRule>
  </conditionalFormatting>
  <conditionalFormatting sqref="J36">
    <cfRule type="notContainsBlanks" dxfId="88" priority="57">
      <formula>LEN(TRIM(J36))&gt;0</formula>
    </cfRule>
  </conditionalFormatting>
  <conditionalFormatting sqref="J36">
    <cfRule type="notContainsBlanks" dxfId="87" priority="56">
      <formula>LEN(TRIM(J36))&gt;0</formula>
    </cfRule>
  </conditionalFormatting>
  <conditionalFormatting sqref="J36">
    <cfRule type="notContainsBlanks" dxfId="86" priority="55">
      <formula>LEN(TRIM(J36))&gt;0</formula>
    </cfRule>
  </conditionalFormatting>
  <conditionalFormatting sqref="K28">
    <cfRule type="notContainsBlanks" dxfId="85" priority="54">
      <formula>LEN(TRIM(K28))&gt;0</formula>
    </cfRule>
  </conditionalFormatting>
  <conditionalFormatting sqref="K28">
    <cfRule type="notContainsBlanks" dxfId="84" priority="53">
      <formula>LEN(TRIM(K28))&gt;0</formula>
    </cfRule>
  </conditionalFormatting>
  <conditionalFormatting sqref="K28">
    <cfRule type="notContainsBlanks" dxfId="83" priority="52">
      <formula>LEN(TRIM(K28))&gt;0</formula>
    </cfRule>
  </conditionalFormatting>
  <conditionalFormatting sqref="M32">
    <cfRule type="notContainsBlanks" dxfId="82" priority="51">
      <formula>LEN(TRIM(M32))&gt;0</formula>
    </cfRule>
  </conditionalFormatting>
  <conditionalFormatting sqref="M32">
    <cfRule type="notContainsBlanks" dxfId="81" priority="50">
      <formula>LEN(TRIM(M32))&gt;0</formula>
    </cfRule>
  </conditionalFormatting>
  <conditionalFormatting sqref="M32">
    <cfRule type="notContainsBlanks" dxfId="80" priority="49">
      <formula>LEN(TRIM(M32))&gt;0</formula>
    </cfRule>
  </conditionalFormatting>
  <conditionalFormatting sqref="L32">
    <cfRule type="notContainsBlanks" dxfId="79" priority="48">
      <formula>LEN(TRIM(L32))&gt;0</formula>
    </cfRule>
  </conditionalFormatting>
  <conditionalFormatting sqref="L32">
    <cfRule type="notContainsBlanks" dxfId="78" priority="47">
      <formula>LEN(TRIM(L32))&gt;0</formula>
    </cfRule>
  </conditionalFormatting>
  <conditionalFormatting sqref="L32">
    <cfRule type="notContainsBlanks" dxfId="77" priority="46">
      <formula>LEN(TRIM(L32))&gt;0</formula>
    </cfRule>
  </conditionalFormatting>
  <conditionalFormatting sqref="L28">
    <cfRule type="notContainsBlanks" dxfId="76" priority="45">
      <formula>LEN(TRIM(L28))&gt;0</formula>
    </cfRule>
  </conditionalFormatting>
  <conditionalFormatting sqref="L28">
    <cfRule type="notContainsBlanks" dxfId="75" priority="44">
      <formula>LEN(TRIM(L28))&gt;0</formula>
    </cfRule>
  </conditionalFormatting>
  <conditionalFormatting sqref="L28">
    <cfRule type="notContainsBlanks" dxfId="74" priority="43">
      <formula>LEN(TRIM(L28))&gt;0</formula>
    </cfRule>
  </conditionalFormatting>
  <conditionalFormatting sqref="M28">
    <cfRule type="notContainsBlanks" dxfId="73" priority="42">
      <formula>LEN(TRIM(M28))&gt;0</formula>
    </cfRule>
  </conditionalFormatting>
  <conditionalFormatting sqref="M28">
    <cfRule type="notContainsBlanks" dxfId="72" priority="41">
      <formula>LEN(TRIM(M28))&gt;0</formula>
    </cfRule>
  </conditionalFormatting>
  <conditionalFormatting sqref="M28">
    <cfRule type="notContainsBlanks" dxfId="71" priority="40">
      <formula>LEN(TRIM(M28))&gt;0</formula>
    </cfRule>
  </conditionalFormatting>
  <conditionalFormatting sqref="L36">
    <cfRule type="notContainsBlanks" dxfId="70" priority="39">
      <formula>LEN(TRIM(L36))&gt;0</formula>
    </cfRule>
  </conditionalFormatting>
  <conditionalFormatting sqref="L36">
    <cfRule type="notContainsBlanks" dxfId="69" priority="38">
      <formula>LEN(TRIM(L36))&gt;0</formula>
    </cfRule>
  </conditionalFormatting>
  <conditionalFormatting sqref="L36">
    <cfRule type="notContainsBlanks" dxfId="68" priority="37">
      <formula>LEN(TRIM(L36))&gt;0</formula>
    </cfRule>
  </conditionalFormatting>
  <conditionalFormatting sqref="M36">
    <cfRule type="notContainsBlanks" dxfId="67" priority="36">
      <formula>LEN(TRIM(M36))&gt;0</formula>
    </cfRule>
  </conditionalFormatting>
  <conditionalFormatting sqref="M36">
    <cfRule type="notContainsBlanks" dxfId="66" priority="35">
      <formula>LEN(TRIM(M36))&gt;0</formula>
    </cfRule>
  </conditionalFormatting>
  <conditionalFormatting sqref="M36">
    <cfRule type="notContainsBlanks" dxfId="65" priority="34">
      <formula>LEN(TRIM(M36))&gt;0</formula>
    </cfRule>
  </conditionalFormatting>
  <conditionalFormatting sqref="H39">
    <cfRule type="notContainsBlanks" dxfId="64" priority="33">
      <formula>LEN(TRIM(H39))&gt;0</formula>
    </cfRule>
  </conditionalFormatting>
  <conditionalFormatting sqref="H39">
    <cfRule type="notContainsBlanks" dxfId="63" priority="32">
      <formula>LEN(TRIM(H39))&gt;0</formula>
    </cfRule>
  </conditionalFormatting>
  <conditionalFormatting sqref="H39">
    <cfRule type="notContainsBlanks" dxfId="62" priority="31">
      <formula>LEN(TRIM(H39))&gt;0</formula>
    </cfRule>
  </conditionalFormatting>
  <conditionalFormatting sqref="H41">
    <cfRule type="notContainsBlanks" dxfId="61" priority="30">
      <formula>LEN(TRIM(H41))&gt;0</formula>
    </cfRule>
  </conditionalFormatting>
  <conditionalFormatting sqref="H41">
    <cfRule type="notContainsBlanks" dxfId="60" priority="29">
      <formula>LEN(TRIM(H41))&gt;0</formula>
    </cfRule>
  </conditionalFormatting>
  <conditionalFormatting sqref="H41">
    <cfRule type="notContainsBlanks" dxfId="59" priority="28">
      <formula>LEN(TRIM(H41))&gt;0</formula>
    </cfRule>
  </conditionalFormatting>
  <conditionalFormatting sqref="H72:H77">
    <cfRule type="notContainsBlanks" dxfId="58" priority="25">
      <formula>LEN(TRIM(H72))&gt;0</formula>
    </cfRule>
  </conditionalFormatting>
  <conditionalFormatting sqref="H79:H83">
    <cfRule type="notContainsBlanks" dxfId="57" priority="24">
      <formula>LEN(TRIM(H79))&gt;0</formula>
    </cfRule>
  </conditionalFormatting>
  <conditionalFormatting sqref="H85:H89">
    <cfRule type="notContainsBlanks" dxfId="56" priority="23">
      <formula>LEN(TRIM(H85))&gt;0</formula>
    </cfRule>
  </conditionalFormatting>
  <conditionalFormatting sqref="H72:H77">
    <cfRule type="notContainsBlanks" dxfId="55" priority="22">
      <formula>LEN(TRIM(H72))&gt;0</formula>
    </cfRule>
  </conditionalFormatting>
  <conditionalFormatting sqref="K72:K77">
    <cfRule type="notContainsBlanks" dxfId="54" priority="21">
      <formula>LEN(TRIM(K72))&gt;0</formula>
    </cfRule>
  </conditionalFormatting>
  <conditionalFormatting sqref="N72:N77">
    <cfRule type="notContainsBlanks" dxfId="53" priority="20">
      <formula>LEN(TRIM(N72))&gt;0</formula>
    </cfRule>
  </conditionalFormatting>
  <conditionalFormatting sqref="Q72:Q77">
    <cfRule type="notContainsBlanks" dxfId="52" priority="19">
      <formula>LEN(TRIM(Q72))&gt;0</formula>
    </cfRule>
  </conditionalFormatting>
  <conditionalFormatting sqref="T72:T77">
    <cfRule type="notContainsBlanks" dxfId="51" priority="18">
      <formula>LEN(TRIM(T72))&gt;0</formula>
    </cfRule>
  </conditionalFormatting>
  <conditionalFormatting sqref="T79:T83">
    <cfRule type="notContainsBlanks" dxfId="50" priority="17">
      <formula>LEN(TRIM(T79))&gt;0</formula>
    </cfRule>
  </conditionalFormatting>
  <conditionalFormatting sqref="Q79:Q83">
    <cfRule type="notContainsBlanks" dxfId="49" priority="16">
      <formula>LEN(TRIM(Q79))&gt;0</formula>
    </cfRule>
  </conditionalFormatting>
  <conditionalFormatting sqref="N79:N83">
    <cfRule type="notContainsBlanks" dxfId="48" priority="15">
      <formula>LEN(TRIM(N79))&gt;0</formula>
    </cfRule>
  </conditionalFormatting>
  <conditionalFormatting sqref="K79:K83">
    <cfRule type="notContainsBlanks" dxfId="47" priority="14">
      <formula>LEN(TRIM(K79))&gt;0</formula>
    </cfRule>
  </conditionalFormatting>
  <conditionalFormatting sqref="H79:H83">
    <cfRule type="notContainsBlanks" dxfId="46" priority="13">
      <formula>LEN(TRIM(H79))&gt;0</formula>
    </cfRule>
  </conditionalFormatting>
  <conditionalFormatting sqref="H85:H89">
    <cfRule type="notContainsBlanks" dxfId="45" priority="12">
      <formula>LEN(TRIM(H85))&gt;0</formula>
    </cfRule>
  </conditionalFormatting>
  <conditionalFormatting sqref="H85:H89">
    <cfRule type="notContainsBlanks" dxfId="44" priority="11">
      <formula>LEN(TRIM(H85))&gt;0</formula>
    </cfRule>
  </conditionalFormatting>
  <conditionalFormatting sqref="K85:K89">
    <cfRule type="notContainsBlanks" dxfId="43" priority="10">
      <formula>LEN(TRIM(K85))&gt;0</formula>
    </cfRule>
  </conditionalFormatting>
  <conditionalFormatting sqref="K85:K89">
    <cfRule type="notContainsBlanks" dxfId="42" priority="9">
      <formula>LEN(TRIM(K85))&gt;0</formula>
    </cfRule>
  </conditionalFormatting>
  <conditionalFormatting sqref="N85:N89">
    <cfRule type="notContainsBlanks" dxfId="41" priority="8">
      <formula>LEN(TRIM(N85))&gt;0</formula>
    </cfRule>
  </conditionalFormatting>
  <conditionalFormatting sqref="N85:N89">
    <cfRule type="notContainsBlanks" dxfId="40" priority="7">
      <formula>LEN(TRIM(N85))&gt;0</formula>
    </cfRule>
  </conditionalFormatting>
  <conditionalFormatting sqref="Q85:Q89">
    <cfRule type="notContainsBlanks" dxfId="39" priority="6">
      <formula>LEN(TRIM(Q85))&gt;0</formula>
    </cfRule>
  </conditionalFormatting>
  <conditionalFormatting sqref="Q85:Q89">
    <cfRule type="notContainsBlanks" dxfId="38" priority="5">
      <formula>LEN(TRIM(Q85))&gt;0</formula>
    </cfRule>
  </conditionalFormatting>
  <conditionalFormatting sqref="T85:T89">
    <cfRule type="notContainsBlanks" dxfId="37" priority="4">
      <formula>LEN(TRIM(T85))&gt;0</formula>
    </cfRule>
  </conditionalFormatting>
  <conditionalFormatting sqref="T85:T89">
    <cfRule type="notContainsBlanks" dxfId="36" priority="3">
      <formula>LEN(TRIM(T85))&gt;0</formula>
    </cfRule>
  </conditionalFormatting>
  <conditionalFormatting sqref="L165:L167">
    <cfRule type="containsText" dxfId="35" priority="2" operator="containsText" text="Select Option">
      <formula>NOT(ISERROR(SEARCH("Select Option",L165)))</formula>
    </cfRule>
  </conditionalFormatting>
  <conditionalFormatting sqref="L165:L167">
    <cfRule type="notContainsBlanks" dxfId="34" priority="1">
      <formula>LEN(TRIM(L165))&gt;0</formula>
    </cfRule>
  </conditionalFormatting>
  <dataValidations count="34">
    <dataValidation type="list" allowBlank="1" showInputMessage="1" showErrorMessage="1" sqref="M10">
      <formula1>"Select Option, YES,NO"</formula1>
    </dataValidation>
    <dataValidation type="list" allowBlank="1" showInputMessage="1" showErrorMessage="1" sqref="G9">
      <formula1>"Select Class,A,B,C,Not Registered"</formula1>
    </dataValidation>
    <dataValidation type="list" allowBlank="1" showInputMessage="1" showErrorMessage="1" sqref="T165:T167 E170:E172 W158:X160 T158:T160 K170:K172 W165:X167">
      <formula1>"Select Option,YES,NO"</formula1>
    </dataValidation>
    <dataValidation type="decimal" allowBlank="1" showInputMessage="1" showErrorMessage="1" error="Input Numbers Only_x000a__x000a_" sqref="D158:E160 Q158:R160 B38 B25:B26 K18 E32:M33 N41:S41 E41 N26:T40 M18 G17:G18 N42:T42 E28:M29 E24:M24 C24:C25 B30 T126:U128 B34 C13:C18 E25:Q25 E18 E36:M37 I135:I151 K107:L109 U110:U111 L150:L151 L110:L111 O90:O91 L71 W59:X91 U98 H85:H89 L90:L91 I59:I91 H59:H70 H72:H77 U78 O150:O151 N126:R128 H107:H109 O110:O111 R110:R111 I95:I111 H95:H97 H99:H101 H103:H105 K59:L70 R90:R91 T59:U70 N59:R70 U71 O71 R71 N72:R77 K72:L77 T72:U77 H79:H83 L78 O78 R78 T79:U83 N79:R83 K79:L83 U84 L84 O84 R84 K85:L89 T85:U89 N85:R89 U90:U91 W95:X111 T95:U97 N95:R97 K95:L97 L98 O98 R98 K99:L101 T99:U101 N99:R101 U102 L102 O102 R102 N103:R105 K103:L105 T103:U105 U106 L106 O106 R106 T107:U109 N107:R109 R150:R151 U150:U151 W135:X151 R132 O132 L132 I132 W132:X132 N147:R149 K147:L149 U138 H147:H149 H135:H137 H139:H141 H143:H145 T135:U137 N135:R137 K135:L137 L138 O138 R138 K139:L141 T139:U141 N139:R141 U142 L142 O142 R142 N143:R145 K143:L145 T143:U145 U146 L146 O146 R146 T147:U149 U132 K126:L128 U129:U130 L129:L130 U117 H126:H128 O129:O130 R129:R130 I114:I130 H114:H116 H118:H120 H122:H124 W114:X130 T114:U116 N114:R116 K114:L116 L117 O117 R117 K118:L120 T118:U120 N118:R120 U121 L121 O121 R121 N122:R124 K122:L124 T122:U124 U125 L125 O125 R125 I18">
      <formula1>0</formula1>
      <formula2>80000000000000</formula2>
    </dataValidation>
    <dataValidation type="list" allowBlank="1" showInputMessage="1" showErrorMessage="1" sqref="E8">
      <formula1>"Select Option,Commission,Local Authority,Ministry,Parastatal"</formula1>
    </dataValidation>
    <dataValidation type="decimal" allowBlank="1" showInputMessage="1" showErrorMessage="1" sqref="K13:K16">
      <formula1>-80000000000000</formula1>
      <formula2>80000000000000</formula2>
    </dataValidation>
    <dataValidation type="list" allowBlank="1" showInputMessage="1" showErrorMessage="1" sqref="M45:M50">
      <formula1>" Select Option, None, Sensitisation on the PPDPA Act, Sensitisation on Standard Bidding Documents,Both"</formula1>
    </dataValidation>
    <dataValidation type="list" allowBlank="1" showInputMessage="1" showErrorMessage="1" sqref="I9">
      <formula1>"Select Option, No valid reason, In progress,Did not know the procedure,Did not know we are a PE, Did not have the Procurment expertise,N/A"</formula1>
    </dataValidation>
    <dataValidation type="whole" allowBlank="1" showInputMessage="1" showErrorMessage="1" sqref="G59:G91 N110:N111 J114:J130 S95:S111 M114:M130 H106 G95:G111 K71 P90:Q91 P110:Q111 H71 H78 H84 H90:H91 T98 H110:H111 H98 H102 T71 N71 P71:Q71 T78 P78:Q78 K78 N78 T84 P84:Q84 K84 N84 M59:M91 J59:J91 T90:T91 K90:K91 N90:N91 S59:S91 V95:V111 T129:T130 P98:Q98 K98 N98 T102 P102:Q102 K102 N102 T106 K106 N106 P106:Q106 J95:J111 M95:M111 T110:T111 K110:K111 P150:Q151 V135:V151 V59:V91 M132:N132 J132:K132 S132:T132 G132:H132 V132 K150:K151 K129:K130 N150:N151 S135:S151 H146 G135:G151 T138 H150:H151 H138 H142 P138:Q138 K138 N138 T142 P142:Q142 K142 N142 T146 K146 N146 P146:Q146 J135:J151 M135:M151 T150:T151 P132:Q132 N129:N130 S114:S130 H125 G114:G130 P129:Q130 T117 H129:H130 H117 H121 V114:V130 P117:Q117 K117 N117 T121 P121:Q121 K121 N121 T125 K125 N125 P125:Q125">
      <formula1>0</formula1>
      <formula2>100000000</formula2>
    </dataValidation>
    <dataValidation type="date" allowBlank="1" showInputMessage="1" showErrorMessage="1" error="Enter Date in Specified Format_x000a_" sqref="C170:C172 E9">
      <formula1>43101</formula1>
      <formula2>46022</formula2>
    </dataValidation>
    <dataValidation type="list" allowBlank="1" showInputMessage="1" showErrorMessage="1" sqref="G8">
      <formula1>CATA</formula1>
    </dataValidation>
    <dataValidation type="list" allowBlank="1" showInputMessage="1" showErrorMessage="1" sqref="S158:S160 S165:S167">
      <formula1>"Select Option,0%,&lt;5%,5%&gt;10%,10%&gt;20%,20%&gt;30%,30%&gt;40%,40%&gt;50%,40%&gt;50%, 50%&gt;60%, 60%&gt;70%, 70%&gt;80%, 80%&gt;90%, 90%&gt;100%,=100%"</formula1>
    </dataValidation>
    <dataValidation type="whole" allowBlank="1" showInputMessage="1" showErrorMessage="1" error="Input Value in Weeks" sqref="U158:V160 U165:V167">
      <formula1>0</formula1>
      <formula2>20000</formula2>
    </dataValidation>
    <dataValidation type="list" allowBlank="1" showInputMessage="1" showErrorMessage="1" sqref="O158:O160 O165:O167">
      <formula1>"Select Option,Exempted,Competitive Bidding,Restricted Bidding,Direct Procurement,Request For Quatation (RFQ)"</formula1>
    </dataValidation>
    <dataValidation type="list" allowBlank="1" showInputMessage="1" showErrorMessage="1" sqref="L45:L50">
      <formula1>"Select Option,0,1,2,3,4,5,6,7,8,9,10+"</formula1>
    </dataValidation>
    <dataValidation type="decimal" allowBlank="1" showInputMessage="1" showErrorMessage="1" sqref="I13:I16 G13:G16 E13:E16">
      <formula1>0</formula1>
      <formula2>80000000000000</formula2>
    </dataValidation>
    <dataValidation type="list" allowBlank="1" showInputMessage="1" showErrorMessage="1" sqref="C9">
      <formula1>"Select Option,Yes,No"</formula1>
    </dataValidation>
    <dataValidation type="list" allowBlank="1" showInputMessage="1" showErrorMessage="1" sqref="M51:M52 R51:R52">
      <formula1>"Select Option,Hired,Resigned,Dismissed,Transferred from other Department,Transferred to other Department"</formula1>
    </dataValidation>
    <dataValidation type="list" allowBlank="1" showInputMessage="1" showErrorMessage="1" sqref="H170:H172">
      <formula1>"Select Option, Book Value, Disposal Committee Estimates, Professional Evaluator,  Other ( Specify)"</formula1>
    </dataValidation>
    <dataValidation type="list" allowBlank="1" showInputMessage="1" showErrorMessage="1" sqref="F170:F172">
      <formula1>"Select Option, Public Auction, Public Tender, Destroy-Dump-Bury (Certificate Required),Tradein with Another Asset or Swap, Any other prescribed, Directed by Authority (Evidence Required), Donation to Another Dept or PE, Transfer to Another Dept or PE,"</formula1>
    </dataValidation>
    <dataValidation type="list" allowBlank="1" showInputMessage="1" showErrorMessage="1" sqref="I8 D85:D89 D72:D77 D79:D83 D59:D70 D107:D109 D103:D105 D99:D101 D95:D97 D147:D149 D143:D145 D139:D141 D135:D137 D126:D128 D122:D124 D118:D120 D114:D116">
      <formula1>"Select Option,Agriculture Fishing &amp; Forestry,Education,Energy &amp; Minning,Finance,Health &amp; Other Social Services,Industry &amp; Trade,Information &amp; Communications,Law Justice &amp; Public Administration,Transportation,Water &amp; Sanitation"</formula1>
    </dataValidation>
    <dataValidation type="list" allowBlank="1" showInputMessage="1" showErrorMessage="1" sqref="D4">
      <formula1>"Select Month,JANUARY,FEBRUARY,MARCH,APRIL,MAY,JUNE,JULY,AUGUST,SEPTEMBER,AUGUST,SEPTEMBER,OCTOBER,NOVEMBER,DECEMBER"</formula1>
    </dataValidation>
    <dataValidation type="list" allowBlank="1" showInputMessage="1" showErrorMessage="1" sqref="E4">
      <formula1>"Select Year,2021,2022,2023,2024,2025,2026,2027"</formula1>
    </dataValidation>
    <dataValidation type="list" allowBlank="1" showInputMessage="1" showErrorMessage="1" sqref="N45:N50">
      <formula1>"Select Option,No Internet Access,Full Day Internet Access,Access Through Airtime Topup"</formula1>
    </dataValidation>
    <dataValidation type="list" allowBlank="1" showInputMessage="1" showErrorMessage="1" sqref="O45:O50">
      <formula1>"Select Option,Allocated Personal Laptop,Allocated Personal Desktop,Sharing Desktop,Sharing&lt; 5People, Sharing&gt; 5 People,No Computer Access"</formula1>
    </dataValidation>
    <dataValidation type="date" allowBlank="1" showInputMessage="1" showErrorMessage="1" error="Enter Correct Date Format" prompt="DD/MM/YYYY" sqref="Y158:Z160 Y165:Z167">
      <formula1>41640</formula1>
      <formula2>NOW()</formula2>
    </dataValidation>
    <dataValidation type="date" allowBlank="1" showInputMessage="1" showErrorMessage="1" error="Please Enter Correct Date Format" prompt="DD/MM/YYY" sqref="I158:I160 I165:I167">
      <formula1>41640</formula1>
      <formula2>NOW()</formula2>
    </dataValidation>
    <dataValidation type="date" allowBlank="1" showInputMessage="1" showErrorMessage="1" error="Please Enter Correct date format" prompt="DD/MM/YYY" sqref="J165:L167 J158:L160">
      <formula1>41640</formula1>
      <formula2>54789</formula2>
    </dataValidation>
    <dataValidation type="list" allowBlank="1" showInputMessage="1" showErrorMessage="1" sqref="N158:N160 N165:N167">
      <formula1>"Select Option, Capital Expenditure, Operational Expenditure"</formula1>
    </dataValidation>
    <dataValidation type="decimal" allowBlank="1" showInputMessage="1" showErrorMessage="1" error="Input Numbers Only" sqref="Q165:R167 D165:E167">
      <formula1>0</formula1>
      <formula2>80000000000000</formula2>
    </dataValidation>
    <dataValidation type="date" allowBlank="1" showInputMessage="1" showErrorMessage="1" error="Please Enter Correct Date Format" prompt="DD/MM/YYY" sqref="F188 F181 M8">
      <formula1>NOW()-1</formula1>
      <formula2>NOW()</formula2>
    </dataValidation>
    <dataValidation type="list" allowBlank="1" showInputMessage="1" showErrorMessage="1" sqref="P45:P50">
      <formula1>"Select Option,Allocated Smartphone,Allocated Phone Line Only,Allocated Phone and Line, None"</formula1>
    </dataValidation>
    <dataValidation type="list" allowBlank="1" showInputMessage="1" showErrorMessage="1" sqref="F59:F70 G165:G167 G158:G160 F147:F149 F143:F145 F139:F141 F135:F137 F126:F128 F122:F124 F118:F120 F114:F116 F107:F109 F103:F105 F99:F101 F95:F97 F85:F89 F79:F83 F72:F77">
      <formula1>$DB$290:$DB$486</formula1>
    </dataValidation>
    <dataValidation type="list" allowBlank="1" showInputMessage="1" showErrorMessage="1" sqref="D170:D172">
      <formula1>"Select Option, Unserviceable, Obsolete, Surplus,Other"</formula1>
    </dataValidation>
  </dataValidations>
  <pageMargins left="0.7" right="0.7" top="0.75" bottom="0.75" header="0.3" footer="0.3"/>
  <pageSetup orientation="portrait" r:id="rId1"/>
  <headerFooter>
    <oddHeader>Page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A2"/>
  <sheetViews>
    <sheetView showGridLines="0" workbookViewId="0">
      <selection activeCell="AP1" sqref="A1:XFD1"/>
    </sheetView>
  </sheetViews>
  <sheetFormatPr defaultRowHeight="14.4" x14ac:dyDescent="0.3"/>
  <cols>
    <col min="1" max="1" width="14.77734375" bestFit="1" customWidth="1"/>
    <col min="2" max="2" width="13.44140625" bestFit="1" customWidth="1"/>
    <col min="3" max="3" width="11.33203125" bestFit="1" customWidth="1"/>
    <col min="4" max="4" width="10.5546875" bestFit="1" customWidth="1"/>
  </cols>
  <sheetData>
    <row r="1" spans="1:53" s="455" customFormat="1" ht="67.2" customHeight="1" x14ac:dyDescent="0.3">
      <c r="A1" s="446" t="s">
        <v>619</v>
      </c>
      <c r="B1" s="447" t="s">
        <v>620</v>
      </c>
      <c r="C1" s="446" t="s">
        <v>621</v>
      </c>
      <c r="D1" s="447" t="s">
        <v>622</v>
      </c>
      <c r="E1" s="448" t="s">
        <v>623</v>
      </c>
      <c r="F1" s="449" t="s">
        <v>624</v>
      </c>
      <c r="G1" s="450" t="s">
        <v>625</v>
      </c>
      <c r="H1" s="451" t="s">
        <v>626</v>
      </c>
      <c r="I1" s="450" t="s">
        <v>627</v>
      </c>
      <c r="J1" s="450" t="s">
        <v>628</v>
      </c>
      <c r="K1" s="452" t="s">
        <v>629</v>
      </c>
      <c r="L1" s="450" t="s">
        <v>630</v>
      </c>
      <c r="M1" s="450" t="s">
        <v>631</v>
      </c>
      <c r="N1" s="446" t="s">
        <v>632</v>
      </c>
      <c r="O1" s="447" t="s">
        <v>633</v>
      </c>
      <c r="P1" s="450" t="s">
        <v>634</v>
      </c>
      <c r="Q1" s="446" t="s">
        <v>635</v>
      </c>
      <c r="R1" s="447" t="s">
        <v>636</v>
      </c>
      <c r="S1" s="450" t="s">
        <v>637</v>
      </c>
      <c r="T1" s="446" t="s">
        <v>638</v>
      </c>
      <c r="U1" s="447" t="s">
        <v>639</v>
      </c>
      <c r="V1" s="453" t="s">
        <v>640</v>
      </c>
      <c r="W1" s="448" t="s">
        <v>641</v>
      </c>
      <c r="X1" s="449" t="s">
        <v>642</v>
      </c>
      <c r="Y1" s="450" t="s">
        <v>643</v>
      </c>
      <c r="Z1" s="446" t="s">
        <v>644</v>
      </c>
      <c r="AA1" s="447" t="s">
        <v>645</v>
      </c>
      <c r="AB1" s="446" t="s">
        <v>646</v>
      </c>
      <c r="AC1" s="447" t="s">
        <v>647</v>
      </c>
      <c r="AD1" s="446" t="s">
        <v>648</v>
      </c>
      <c r="AE1" s="447" t="s">
        <v>649</v>
      </c>
      <c r="AF1" s="446" t="s">
        <v>650</v>
      </c>
      <c r="AG1" s="447" t="s">
        <v>651</v>
      </c>
      <c r="AH1" s="446" t="s">
        <v>652</v>
      </c>
      <c r="AI1" s="447" t="s">
        <v>653</v>
      </c>
      <c r="AJ1" s="446" t="s">
        <v>654</v>
      </c>
      <c r="AK1" s="447" t="s">
        <v>655</v>
      </c>
      <c r="AL1" s="446" t="s">
        <v>656</v>
      </c>
      <c r="AM1" s="447" t="s">
        <v>657</v>
      </c>
      <c r="AN1" s="446" t="s">
        <v>658</v>
      </c>
      <c r="AO1" s="447" t="s">
        <v>659</v>
      </c>
      <c r="AP1" s="446" t="s">
        <v>660</v>
      </c>
      <c r="AQ1" s="447" t="s">
        <v>661</v>
      </c>
      <c r="AR1" s="450" t="s">
        <v>662</v>
      </c>
      <c r="AS1" s="446" t="s">
        <v>663</v>
      </c>
      <c r="AT1" s="447" t="s">
        <v>664</v>
      </c>
      <c r="AU1" s="450" t="s">
        <v>665</v>
      </c>
      <c r="AV1" s="446" t="s">
        <v>666</v>
      </c>
      <c r="AW1" s="447" t="s">
        <v>667</v>
      </c>
      <c r="AX1" s="454" t="s">
        <v>668</v>
      </c>
      <c r="AY1" s="446" t="s">
        <v>669</v>
      </c>
      <c r="AZ1" s="447" t="s">
        <v>670</v>
      </c>
      <c r="BA1" s="450" t="s">
        <v>671</v>
      </c>
    </row>
    <row r="2" spans="1:53" s="442" customFormat="1" ht="13.2" x14ac:dyDescent="0.3">
      <c r="A2" s="443">
        <f>'Procurement Summary'!C13</f>
        <v>0</v>
      </c>
      <c r="B2" s="444">
        <f>'Procurement Summary'!C14</f>
        <v>0</v>
      </c>
      <c r="C2" s="443">
        <f>'Procurement Summary'!E21</f>
        <v>0</v>
      </c>
      <c r="D2" s="444">
        <f>'Procurement Summary'!E22</f>
        <v>0</v>
      </c>
      <c r="E2" s="443">
        <f>'Procurement Summary'!G13</f>
        <v>0</v>
      </c>
      <c r="F2" s="444">
        <f>'Procurement Summary'!G14</f>
        <v>0</v>
      </c>
      <c r="G2" s="445">
        <f>'Procurement Summary'!E23</f>
        <v>0</v>
      </c>
      <c r="H2" s="445">
        <f>'Procurement Summary'!E27</f>
        <v>0</v>
      </c>
      <c r="I2" s="445"/>
      <c r="J2" s="445"/>
      <c r="K2" s="445"/>
      <c r="L2" s="445"/>
      <c r="M2" s="445">
        <f>'Procurement Summary'!G132</f>
        <v>0</v>
      </c>
      <c r="N2" s="443">
        <f>'Procurement Summary'!H132</f>
        <v>0</v>
      </c>
      <c r="O2" s="444">
        <f>'Procurement Summary'!I132</f>
        <v>0</v>
      </c>
      <c r="P2" s="445">
        <f>'Procurement Summary'!J132</f>
        <v>0</v>
      </c>
      <c r="Q2" s="443">
        <f>'Procurement Summary'!K132</f>
        <v>0</v>
      </c>
      <c r="R2" s="444">
        <f>'Procurement Summary'!L132</f>
        <v>0</v>
      </c>
      <c r="S2" s="445">
        <f>'Procurement Summary'!M132</f>
        <v>0</v>
      </c>
      <c r="T2" s="443">
        <f>'Procurement Summary'!N132</f>
        <v>0</v>
      </c>
      <c r="U2" s="444">
        <f>'Procurement Summary'!O132</f>
        <v>0</v>
      </c>
      <c r="V2" s="445">
        <f>'Procurement Summary'!P132</f>
        <v>0</v>
      </c>
      <c r="W2" s="443">
        <f>'Procurement Summary'!Q132</f>
        <v>0</v>
      </c>
      <c r="X2" s="444">
        <f>'Procurement Summary'!R132</f>
        <v>0</v>
      </c>
      <c r="Y2" s="445">
        <f>'Procurement Summary'!S132</f>
        <v>0</v>
      </c>
      <c r="Z2" s="443">
        <f>'Procurement Summary'!T132</f>
        <v>0</v>
      </c>
      <c r="AA2" s="444">
        <f>'Procurement Summary'!U132</f>
        <v>0</v>
      </c>
      <c r="AB2" s="443">
        <f>'Procurement Summary'!F24</f>
        <v>0</v>
      </c>
      <c r="AC2" s="444">
        <f>'Procurement Summary'!F25</f>
        <v>0</v>
      </c>
      <c r="AD2" s="443">
        <f>'Procurement Summary'!G24</f>
        <v>0</v>
      </c>
      <c r="AE2" s="444">
        <f>'Procurement Summary'!G25</f>
        <v>0</v>
      </c>
      <c r="AF2" s="443">
        <f>'Procurement Summary'!H24</f>
        <v>0</v>
      </c>
      <c r="AG2" s="444">
        <f>'Procurement Summary'!H25</f>
        <v>0</v>
      </c>
      <c r="AH2" s="443">
        <f>'Procurement Summary'!I24</f>
        <v>0</v>
      </c>
      <c r="AI2" s="444">
        <f>'Procurement Summary'!I25</f>
        <v>0</v>
      </c>
      <c r="AJ2" s="443">
        <f>'Procurement Summary'!J24</f>
        <v>0</v>
      </c>
      <c r="AK2" s="444">
        <f>'Procurement Summary'!J25</f>
        <v>0</v>
      </c>
      <c r="AL2" s="443">
        <f>'Procurement Summary'!K24</f>
        <v>0</v>
      </c>
      <c r="AM2" s="444">
        <f>'Procurement Summary'!K25</f>
        <v>0</v>
      </c>
      <c r="AN2" s="443">
        <f>'Procurement Summary'!L24</f>
        <v>0</v>
      </c>
      <c r="AO2" s="444">
        <f>'Procurement Summary'!L25</f>
        <v>0</v>
      </c>
      <c r="AP2" s="443">
        <f>'Procurement Summary'!M24</f>
        <v>0</v>
      </c>
      <c r="AQ2" s="444">
        <f>'Procurement Summary'!M25</f>
        <v>0</v>
      </c>
      <c r="AR2" s="445">
        <f>'Procurement Summary'!E39</f>
        <v>0</v>
      </c>
      <c r="AS2" s="443">
        <f>'Procurement Summary'!H39</f>
        <v>0</v>
      </c>
      <c r="AT2" s="444">
        <f>'Procurement Summary'!K39</f>
        <v>0</v>
      </c>
      <c r="AU2" s="445">
        <f>'Procurement Summary'!E41</f>
        <v>0</v>
      </c>
      <c r="AV2" s="443">
        <f>'Procurement Summary'!H41</f>
        <v>0</v>
      </c>
      <c r="AW2" s="444">
        <f>'Procurement Summary'!K41</f>
        <v>0</v>
      </c>
      <c r="AX2" s="445"/>
      <c r="AY2" s="445"/>
      <c r="AZ2" s="445"/>
      <c r="BA2" s="445" t="str">
        <f>'Procurement Summary'!D4</f>
        <v>Select Month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D163"/>
  <sheetViews>
    <sheetView zoomScale="94" zoomScaleNormal="94" workbookViewId="0">
      <selection activeCell="E5" sqref="E5"/>
    </sheetView>
  </sheetViews>
  <sheetFormatPr defaultColWidth="9.109375" defaultRowHeight="14.4" x14ac:dyDescent="0.35"/>
  <cols>
    <col min="1" max="1" width="9" style="267" customWidth="1"/>
    <col min="2" max="4" width="23.6640625" style="267" customWidth="1"/>
    <col min="5" max="5" width="23.33203125" style="267" customWidth="1"/>
    <col min="6" max="6" width="32.44140625" style="267" customWidth="1"/>
    <col min="7" max="7" width="11.6640625" style="268" customWidth="1"/>
    <col min="8" max="8" width="11.6640625" style="315" customWidth="1"/>
    <col min="9" max="9" width="11.6640625" style="316" customWidth="1"/>
    <col min="10" max="11" width="11.6640625" style="268" customWidth="1"/>
    <col min="12" max="12" width="11.6640625" style="315" customWidth="1"/>
    <col min="13" max="14" width="11.6640625" style="268" customWidth="1"/>
    <col min="15" max="23" width="11.6640625" style="315" customWidth="1"/>
    <col min="24" max="24" width="0.109375" style="315" customWidth="1"/>
    <col min="25" max="31" width="11.6640625" style="315" customWidth="1"/>
    <col min="32" max="32" width="9.109375" style="315"/>
    <col min="33" max="34" width="9.109375" style="268"/>
    <col min="35" max="16384" width="9.109375" style="267"/>
  </cols>
  <sheetData>
    <row r="1" spans="1:34" ht="18" customHeight="1" thickBot="1" x14ac:dyDescent="0.4">
      <c r="A1" s="765" t="s">
        <v>260</v>
      </c>
      <c r="B1" s="765"/>
      <c r="C1" s="765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70"/>
      <c r="AA1" s="271"/>
      <c r="AB1" s="271"/>
      <c r="AC1" s="271"/>
      <c r="AD1" s="271"/>
      <c r="AE1" s="271"/>
      <c r="AF1" s="272"/>
      <c r="AG1" s="272"/>
      <c r="AH1" s="272"/>
    </row>
    <row r="2" spans="1:34" ht="18" customHeight="1" x14ac:dyDescent="0.35">
      <c r="A2" s="752" t="s">
        <v>258</v>
      </c>
      <c r="B2" s="752"/>
      <c r="C2" s="752"/>
      <c r="D2" s="752"/>
      <c r="E2" s="752"/>
      <c r="F2" s="273"/>
      <c r="G2" s="756" t="s">
        <v>319</v>
      </c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8"/>
      <c r="X2" s="274"/>
      <c r="Y2" s="274"/>
      <c r="Z2" s="275"/>
      <c r="AA2" s="272"/>
      <c r="AB2" s="272"/>
      <c r="AC2" s="272"/>
      <c r="AD2" s="272"/>
      <c r="AE2" s="272"/>
      <c r="AF2" s="272"/>
      <c r="AG2" s="272"/>
      <c r="AH2" s="272"/>
    </row>
    <row r="3" spans="1:34" ht="18" customHeight="1" thickBot="1" x14ac:dyDescent="0.4">
      <c r="F3" s="273"/>
      <c r="G3" s="759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  <c r="U3" s="760"/>
      <c r="V3" s="760"/>
      <c r="W3" s="761"/>
      <c r="X3" s="274"/>
      <c r="Y3" s="274"/>
      <c r="Z3" s="275"/>
      <c r="AA3" s="272"/>
      <c r="AB3" s="272"/>
      <c r="AC3" s="272"/>
      <c r="AD3" s="272"/>
      <c r="AE3" s="272"/>
      <c r="AF3" s="272"/>
      <c r="AG3" s="272"/>
      <c r="AH3" s="272"/>
    </row>
    <row r="4" spans="1:34" ht="18" customHeight="1" thickBot="1" x14ac:dyDescent="0.4">
      <c r="A4" s="276"/>
      <c r="B4" s="277" t="s">
        <v>37</v>
      </c>
      <c r="C4" s="427" t="s">
        <v>286</v>
      </c>
      <c r="D4" s="278" t="s">
        <v>288</v>
      </c>
      <c r="E4" s="429" t="s">
        <v>287</v>
      </c>
      <c r="F4" s="273"/>
      <c r="G4" s="759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W4" s="761"/>
      <c r="X4" s="274"/>
      <c r="Y4" s="274"/>
      <c r="Z4" s="275"/>
      <c r="AA4" s="272"/>
      <c r="AB4" s="272"/>
      <c r="AC4" s="272"/>
      <c r="AD4" s="272"/>
      <c r="AE4" s="272"/>
      <c r="AF4" s="272"/>
      <c r="AG4" s="272"/>
      <c r="AH4" s="272"/>
    </row>
    <row r="5" spans="1:34" ht="18" customHeight="1" thickBot="1" x14ac:dyDescent="0.4">
      <c r="A5" s="276"/>
      <c r="B5" s="279" t="s">
        <v>38</v>
      </c>
      <c r="C5" s="428" t="s">
        <v>286</v>
      </c>
      <c r="D5" s="280" t="s">
        <v>288</v>
      </c>
      <c r="E5" s="430" t="s">
        <v>287</v>
      </c>
      <c r="F5" s="273"/>
      <c r="G5" s="759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1"/>
      <c r="X5" s="274"/>
      <c r="Y5" s="274"/>
      <c r="Z5" s="275"/>
      <c r="AA5" s="272"/>
      <c r="AB5" s="272"/>
      <c r="AC5" s="272"/>
      <c r="AD5" s="272"/>
      <c r="AE5" s="272"/>
      <c r="AF5" s="272"/>
      <c r="AG5" s="272"/>
      <c r="AH5" s="272"/>
    </row>
    <row r="6" spans="1:34" ht="18" customHeight="1" thickBot="1" x14ac:dyDescent="0.4">
      <c r="A6" s="276"/>
      <c r="B6" s="766" t="s">
        <v>39</v>
      </c>
      <c r="C6" s="767"/>
      <c r="D6" s="768" t="s">
        <v>262</v>
      </c>
      <c r="E6" s="769"/>
      <c r="F6" s="273"/>
      <c r="G6" s="759"/>
      <c r="H6" s="760"/>
      <c r="I6" s="760"/>
      <c r="J6" s="760"/>
      <c r="K6" s="760"/>
      <c r="L6" s="760"/>
      <c r="M6" s="760"/>
      <c r="N6" s="760"/>
      <c r="O6" s="760"/>
      <c r="P6" s="760"/>
      <c r="Q6" s="760"/>
      <c r="R6" s="760"/>
      <c r="S6" s="760"/>
      <c r="T6" s="760"/>
      <c r="U6" s="760"/>
      <c r="V6" s="760"/>
      <c r="W6" s="761"/>
      <c r="X6" s="274"/>
      <c r="Y6" s="274"/>
      <c r="Z6" s="275"/>
      <c r="AA6" s="272"/>
      <c r="AB6" s="272"/>
      <c r="AC6" s="272"/>
      <c r="AD6" s="272"/>
      <c r="AE6" s="272"/>
      <c r="AF6" s="272"/>
      <c r="AG6" s="272"/>
      <c r="AH6" s="272"/>
    </row>
    <row r="7" spans="1:34" ht="18" customHeight="1" x14ac:dyDescent="0.35">
      <c r="F7" s="273"/>
      <c r="G7" s="759"/>
      <c r="H7" s="760"/>
      <c r="I7" s="760"/>
      <c r="J7" s="760"/>
      <c r="K7" s="760"/>
      <c r="L7" s="760"/>
      <c r="M7" s="760"/>
      <c r="N7" s="760"/>
      <c r="O7" s="760"/>
      <c r="P7" s="760"/>
      <c r="Q7" s="760"/>
      <c r="R7" s="760"/>
      <c r="S7" s="760"/>
      <c r="T7" s="760"/>
      <c r="U7" s="760"/>
      <c r="V7" s="760"/>
      <c r="W7" s="761"/>
      <c r="X7" s="274"/>
      <c r="Y7" s="274"/>
      <c r="Z7" s="275"/>
      <c r="AA7" s="272"/>
      <c r="AB7" s="272"/>
      <c r="AC7" s="272"/>
      <c r="AD7" s="272"/>
      <c r="AE7" s="272"/>
      <c r="AF7" s="272"/>
      <c r="AG7" s="272"/>
      <c r="AH7" s="272"/>
    </row>
    <row r="8" spans="1:34" ht="18" customHeight="1" x14ac:dyDescent="0.35">
      <c r="F8" s="273"/>
      <c r="G8" s="759"/>
      <c r="H8" s="760"/>
      <c r="I8" s="760"/>
      <c r="J8" s="760"/>
      <c r="K8" s="760"/>
      <c r="L8" s="760"/>
      <c r="M8" s="760"/>
      <c r="N8" s="760"/>
      <c r="O8" s="760"/>
      <c r="P8" s="760"/>
      <c r="Q8" s="760"/>
      <c r="R8" s="760"/>
      <c r="S8" s="760"/>
      <c r="T8" s="760"/>
      <c r="U8" s="760"/>
      <c r="V8" s="760"/>
      <c r="W8" s="761"/>
      <c r="X8" s="274"/>
      <c r="Y8" s="274"/>
      <c r="Z8" s="275"/>
      <c r="AA8" s="272"/>
      <c r="AB8" s="272"/>
      <c r="AC8" s="272"/>
      <c r="AD8" s="272"/>
      <c r="AE8" s="272"/>
      <c r="AF8" s="272"/>
      <c r="AG8" s="272"/>
      <c r="AH8" s="272"/>
    </row>
    <row r="9" spans="1:34" ht="18" customHeight="1" x14ac:dyDescent="0.35">
      <c r="F9" s="273"/>
      <c r="G9" s="759"/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1"/>
      <c r="X9" s="274"/>
      <c r="Y9" s="274"/>
      <c r="Z9" s="275"/>
      <c r="AA9" s="272"/>
      <c r="AB9" s="272"/>
      <c r="AC9" s="272"/>
      <c r="AD9" s="272"/>
      <c r="AE9" s="272"/>
      <c r="AF9" s="272"/>
      <c r="AG9" s="272"/>
      <c r="AH9" s="272"/>
    </row>
    <row r="10" spans="1:34" ht="33.6" customHeight="1" thickBot="1" x14ac:dyDescent="0.4">
      <c r="E10" s="281"/>
      <c r="F10" s="282"/>
      <c r="G10" s="762"/>
      <c r="H10" s="763"/>
      <c r="I10" s="763"/>
      <c r="J10" s="763"/>
      <c r="K10" s="763"/>
      <c r="L10" s="763"/>
      <c r="M10" s="763"/>
      <c r="N10" s="763"/>
      <c r="O10" s="763"/>
      <c r="P10" s="763"/>
      <c r="Q10" s="763"/>
      <c r="R10" s="763"/>
      <c r="S10" s="763"/>
      <c r="T10" s="763"/>
      <c r="U10" s="763"/>
      <c r="V10" s="763"/>
      <c r="W10" s="764"/>
      <c r="X10" s="283"/>
      <c r="Y10" s="283"/>
      <c r="Z10" s="284"/>
      <c r="AA10" s="285"/>
      <c r="AB10" s="285"/>
      <c r="AC10" s="285"/>
      <c r="AD10" s="285"/>
      <c r="AE10" s="285"/>
      <c r="AF10" s="272"/>
      <c r="AG10" s="272"/>
      <c r="AH10" s="272"/>
    </row>
    <row r="11" spans="1:34" ht="16.2" customHeight="1" thickTop="1" thickBot="1" x14ac:dyDescent="0.4">
      <c r="B11" s="732" t="s">
        <v>318</v>
      </c>
      <c r="C11" s="732"/>
      <c r="D11" s="732" t="s">
        <v>48</v>
      </c>
      <c r="E11" s="732" t="s">
        <v>0</v>
      </c>
      <c r="F11" s="738" t="s">
        <v>1</v>
      </c>
      <c r="G11" s="723" t="s">
        <v>45</v>
      </c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286"/>
      <c r="AG11" s="286"/>
      <c r="AH11" s="287"/>
    </row>
    <row r="12" spans="1:34" ht="29.4" customHeight="1" thickTop="1" thickBot="1" x14ac:dyDescent="0.4">
      <c r="B12" s="732"/>
      <c r="C12" s="732"/>
      <c r="D12" s="732"/>
      <c r="E12" s="732"/>
      <c r="F12" s="732"/>
      <c r="G12" s="733" t="s">
        <v>323</v>
      </c>
      <c r="H12" s="718" t="s">
        <v>323</v>
      </c>
      <c r="I12" s="718" t="s">
        <v>323</v>
      </c>
      <c r="J12" s="718" t="s">
        <v>323</v>
      </c>
      <c r="K12" s="718" t="s">
        <v>323</v>
      </c>
      <c r="L12" s="718" t="s">
        <v>323</v>
      </c>
      <c r="M12" s="718" t="s">
        <v>323</v>
      </c>
      <c r="N12" s="718" t="s">
        <v>323</v>
      </c>
      <c r="O12" s="718" t="s">
        <v>323</v>
      </c>
      <c r="P12" s="718" t="s">
        <v>323</v>
      </c>
      <c r="Q12" s="718" t="s">
        <v>323</v>
      </c>
      <c r="R12" s="718" t="s">
        <v>323</v>
      </c>
      <c r="S12" s="718" t="s">
        <v>323</v>
      </c>
      <c r="T12" s="718" t="s">
        <v>323</v>
      </c>
      <c r="U12" s="718" t="s">
        <v>323</v>
      </c>
      <c r="V12" s="718" t="s">
        <v>323</v>
      </c>
      <c r="W12" s="718" t="s">
        <v>323</v>
      </c>
      <c r="X12" s="718" t="s">
        <v>323</v>
      </c>
      <c r="Y12" s="718" t="s">
        <v>323</v>
      </c>
      <c r="Z12" s="718" t="s">
        <v>323</v>
      </c>
      <c r="AA12" s="718" t="s">
        <v>323</v>
      </c>
      <c r="AB12" s="718" t="s">
        <v>323</v>
      </c>
      <c r="AC12" s="718" t="s">
        <v>323</v>
      </c>
      <c r="AD12" s="718" t="s">
        <v>323</v>
      </c>
      <c r="AE12" s="718" t="s">
        <v>323</v>
      </c>
      <c r="AF12" s="267"/>
      <c r="AG12" s="267"/>
      <c r="AH12" s="267"/>
    </row>
    <row r="13" spans="1:34" ht="49.5" customHeight="1" thickTop="1" thickBot="1" x14ac:dyDescent="0.4">
      <c r="B13" s="732"/>
      <c r="C13" s="732"/>
      <c r="D13" s="732"/>
      <c r="E13" s="732"/>
      <c r="F13" s="732"/>
      <c r="G13" s="733"/>
      <c r="H13" s="718"/>
      <c r="I13" s="718"/>
      <c r="J13" s="718"/>
      <c r="K13" s="718"/>
      <c r="L13" s="718"/>
      <c r="M13" s="718"/>
      <c r="N13" s="718"/>
      <c r="O13" s="718"/>
      <c r="P13" s="718"/>
      <c r="Q13" s="718"/>
      <c r="R13" s="718"/>
      <c r="S13" s="718"/>
      <c r="T13" s="718"/>
      <c r="U13" s="718"/>
      <c r="V13" s="718"/>
      <c r="W13" s="718"/>
      <c r="X13" s="718"/>
      <c r="Y13" s="718"/>
      <c r="Z13" s="718"/>
      <c r="AA13" s="718"/>
      <c r="AB13" s="718"/>
      <c r="AC13" s="718"/>
      <c r="AD13" s="718"/>
      <c r="AE13" s="718"/>
      <c r="AF13" s="267"/>
      <c r="AG13" s="267"/>
      <c r="AH13" s="267"/>
    </row>
    <row r="14" spans="1:34" ht="30.6" customHeight="1" thickTop="1" thickBot="1" x14ac:dyDescent="0.4">
      <c r="B14" s="732"/>
      <c r="C14" s="732"/>
      <c r="D14" s="732"/>
      <c r="E14" s="732"/>
      <c r="F14" s="732"/>
      <c r="G14" s="734"/>
      <c r="H14" s="719"/>
      <c r="I14" s="719"/>
      <c r="J14" s="719"/>
      <c r="K14" s="719"/>
      <c r="L14" s="719"/>
      <c r="M14" s="719"/>
      <c r="N14" s="719"/>
      <c r="O14" s="719"/>
      <c r="P14" s="719"/>
      <c r="Q14" s="719"/>
      <c r="R14" s="719"/>
      <c r="S14" s="719"/>
      <c r="T14" s="719"/>
      <c r="U14" s="719"/>
      <c r="V14" s="719"/>
      <c r="W14" s="719"/>
      <c r="X14" s="719"/>
      <c r="Y14" s="719"/>
      <c r="Z14" s="719"/>
      <c r="AA14" s="719"/>
      <c r="AB14" s="719"/>
      <c r="AC14" s="719"/>
      <c r="AD14" s="719"/>
      <c r="AE14" s="719"/>
      <c r="AF14" s="267"/>
      <c r="AG14" s="267"/>
      <c r="AH14" s="267"/>
    </row>
    <row r="15" spans="1:34" ht="100.2" customHeight="1" thickTop="1" thickBot="1" x14ac:dyDescent="0.4">
      <c r="B15" s="750">
        <v>2</v>
      </c>
      <c r="C15" s="748" t="s">
        <v>30</v>
      </c>
      <c r="D15" s="328" t="s">
        <v>189</v>
      </c>
      <c r="E15" s="328" t="s">
        <v>2</v>
      </c>
      <c r="F15" s="329" t="s">
        <v>49</v>
      </c>
      <c r="G15" s="265" t="s">
        <v>166</v>
      </c>
      <c r="H15" s="265" t="s">
        <v>166</v>
      </c>
      <c r="I15" s="265" t="s">
        <v>166</v>
      </c>
      <c r="J15" s="265" t="s">
        <v>166</v>
      </c>
      <c r="K15" s="265" t="s">
        <v>166</v>
      </c>
      <c r="L15" s="265" t="s">
        <v>166</v>
      </c>
      <c r="M15" s="265" t="s">
        <v>166</v>
      </c>
      <c r="N15" s="265" t="s">
        <v>166</v>
      </c>
      <c r="O15" s="265" t="s">
        <v>166</v>
      </c>
      <c r="P15" s="265" t="s">
        <v>166</v>
      </c>
      <c r="Q15" s="265" t="s">
        <v>166</v>
      </c>
      <c r="R15" s="265" t="s">
        <v>166</v>
      </c>
      <c r="S15" s="265" t="s">
        <v>166</v>
      </c>
      <c r="T15" s="265" t="s">
        <v>166</v>
      </c>
      <c r="U15" s="265" t="s">
        <v>166</v>
      </c>
      <c r="V15" s="265" t="s">
        <v>166</v>
      </c>
      <c r="W15" s="265" t="s">
        <v>166</v>
      </c>
      <c r="X15" s="265" t="s">
        <v>166</v>
      </c>
      <c r="Y15" s="265" t="s">
        <v>166</v>
      </c>
      <c r="Z15" s="265" t="s">
        <v>166</v>
      </c>
      <c r="AA15" s="265" t="s">
        <v>166</v>
      </c>
      <c r="AB15" s="265" t="s">
        <v>166</v>
      </c>
      <c r="AC15" s="265" t="s">
        <v>166</v>
      </c>
      <c r="AD15" s="265" t="s">
        <v>166</v>
      </c>
      <c r="AE15" s="265" t="s">
        <v>166</v>
      </c>
      <c r="AF15" s="267"/>
      <c r="AG15" s="267"/>
      <c r="AH15" s="267"/>
    </row>
    <row r="16" spans="1:34" ht="45" customHeight="1" thickBot="1" x14ac:dyDescent="0.4">
      <c r="B16" s="750"/>
      <c r="C16" s="748"/>
      <c r="D16" s="328" t="s">
        <v>237</v>
      </c>
      <c r="E16" s="328" t="s">
        <v>3</v>
      </c>
      <c r="F16" s="329" t="s">
        <v>50</v>
      </c>
      <c r="G16" s="266" t="s">
        <v>166</v>
      </c>
      <c r="H16" s="266" t="s">
        <v>166</v>
      </c>
      <c r="I16" s="266" t="s">
        <v>166</v>
      </c>
      <c r="J16" s="266" t="s">
        <v>166</v>
      </c>
      <c r="K16" s="266" t="s">
        <v>166</v>
      </c>
      <c r="L16" s="266" t="s">
        <v>166</v>
      </c>
      <c r="M16" s="266" t="s">
        <v>166</v>
      </c>
      <c r="N16" s="266" t="s">
        <v>166</v>
      </c>
      <c r="O16" s="266" t="s">
        <v>166</v>
      </c>
      <c r="P16" s="266" t="s">
        <v>166</v>
      </c>
      <c r="Q16" s="266" t="s">
        <v>166</v>
      </c>
      <c r="R16" s="266" t="s">
        <v>166</v>
      </c>
      <c r="S16" s="266" t="s">
        <v>166</v>
      </c>
      <c r="T16" s="266" t="s">
        <v>166</v>
      </c>
      <c r="U16" s="266" t="s">
        <v>166</v>
      </c>
      <c r="V16" s="266" t="s">
        <v>166</v>
      </c>
      <c r="W16" s="266" t="s">
        <v>166</v>
      </c>
      <c r="X16" s="266" t="s">
        <v>166</v>
      </c>
      <c r="Y16" s="266" t="s">
        <v>166</v>
      </c>
      <c r="Z16" s="266" t="s">
        <v>166</v>
      </c>
      <c r="AA16" s="266" t="s">
        <v>166</v>
      </c>
      <c r="AB16" s="266" t="s">
        <v>166</v>
      </c>
      <c r="AC16" s="266" t="s">
        <v>166</v>
      </c>
      <c r="AD16" s="266" t="s">
        <v>166</v>
      </c>
      <c r="AE16" s="288" t="s">
        <v>166</v>
      </c>
      <c r="AF16" s="267"/>
      <c r="AG16" s="267"/>
      <c r="AH16" s="267"/>
    </row>
    <row r="17" spans="2:34" ht="45" customHeight="1" thickBot="1" x14ac:dyDescent="0.4">
      <c r="B17" s="750"/>
      <c r="C17" s="748"/>
      <c r="D17" s="328" t="s">
        <v>190</v>
      </c>
      <c r="E17" s="328" t="s">
        <v>4</v>
      </c>
      <c r="F17" s="330" t="s">
        <v>51</v>
      </c>
      <c r="G17" s="266" t="s">
        <v>166</v>
      </c>
      <c r="H17" s="266" t="s">
        <v>166</v>
      </c>
      <c r="I17" s="266" t="s">
        <v>166</v>
      </c>
      <c r="J17" s="266" t="s">
        <v>166</v>
      </c>
      <c r="K17" s="266" t="s">
        <v>166</v>
      </c>
      <c r="L17" s="266" t="s">
        <v>166</v>
      </c>
      <c r="M17" s="266" t="s">
        <v>166</v>
      </c>
      <c r="N17" s="266" t="s">
        <v>166</v>
      </c>
      <c r="O17" s="266" t="s">
        <v>166</v>
      </c>
      <c r="P17" s="266" t="s">
        <v>166</v>
      </c>
      <c r="Q17" s="266" t="s">
        <v>166</v>
      </c>
      <c r="R17" s="266" t="s">
        <v>166</v>
      </c>
      <c r="S17" s="266" t="s">
        <v>166</v>
      </c>
      <c r="T17" s="266" t="s">
        <v>166</v>
      </c>
      <c r="U17" s="266" t="s">
        <v>166</v>
      </c>
      <c r="V17" s="266" t="s">
        <v>166</v>
      </c>
      <c r="W17" s="266" t="s">
        <v>166</v>
      </c>
      <c r="X17" s="266" t="s">
        <v>166</v>
      </c>
      <c r="Y17" s="266" t="s">
        <v>166</v>
      </c>
      <c r="Z17" s="266" t="s">
        <v>166</v>
      </c>
      <c r="AA17" s="266" t="s">
        <v>166</v>
      </c>
      <c r="AB17" s="266" t="s">
        <v>166</v>
      </c>
      <c r="AC17" s="266" t="s">
        <v>166</v>
      </c>
      <c r="AD17" s="266" t="s">
        <v>166</v>
      </c>
      <c r="AE17" s="288" t="s">
        <v>166</v>
      </c>
      <c r="AF17" s="267"/>
      <c r="AG17" s="267"/>
      <c r="AH17" s="267"/>
    </row>
    <row r="18" spans="2:34" ht="45" customHeight="1" thickBot="1" x14ac:dyDescent="0.4">
      <c r="B18" s="750"/>
      <c r="C18" s="748"/>
      <c r="D18" s="328" t="s">
        <v>191</v>
      </c>
      <c r="E18" s="328" t="s">
        <v>5</v>
      </c>
      <c r="F18" s="330" t="s">
        <v>52</v>
      </c>
      <c r="G18" s="266" t="s">
        <v>166</v>
      </c>
      <c r="H18" s="266" t="s">
        <v>166</v>
      </c>
      <c r="I18" s="266" t="s">
        <v>166</v>
      </c>
      <c r="J18" s="266" t="s">
        <v>166</v>
      </c>
      <c r="K18" s="266" t="s">
        <v>166</v>
      </c>
      <c r="L18" s="266" t="s">
        <v>166</v>
      </c>
      <c r="M18" s="266" t="s">
        <v>166</v>
      </c>
      <c r="N18" s="266" t="s">
        <v>166</v>
      </c>
      <c r="O18" s="266" t="s">
        <v>166</v>
      </c>
      <c r="P18" s="266" t="s">
        <v>166</v>
      </c>
      <c r="Q18" s="266" t="s">
        <v>166</v>
      </c>
      <c r="R18" s="266" t="s">
        <v>166</v>
      </c>
      <c r="S18" s="266" t="s">
        <v>166</v>
      </c>
      <c r="T18" s="266" t="s">
        <v>166</v>
      </c>
      <c r="U18" s="266" t="s">
        <v>166</v>
      </c>
      <c r="V18" s="266" t="s">
        <v>166</v>
      </c>
      <c r="W18" s="266" t="s">
        <v>166</v>
      </c>
      <c r="X18" s="266" t="s">
        <v>166</v>
      </c>
      <c r="Y18" s="266" t="s">
        <v>166</v>
      </c>
      <c r="Z18" s="266" t="s">
        <v>166</v>
      </c>
      <c r="AA18" s="266" t="s">
        <v>166</v>
      </c>
      <c r="AB18" s="266" t="s">
        <v>166</v>
      </c>
      <c r="AC18" s="266" t="s">
        <v>166</v>
      </c>
      <c r="AD18" s="266" t="s">
        <v>166</v>
      </c>
      <c r="AE18" s="288" t="s">
        <v>166</v>
      </c>
      <c r="AF18" s="267"/>
      <c r="AG18" s="267"/>
      <c r="AH18" s="267"/>
    </row>
    <row r="19" spans="2:34" ht="56.4" customHeight="1" thickBot="1" x14ac:dyDescent="0.4">
      <c r="B19" s="750"/>
      <c r="C19" s="748"/>
      <c r="D19" s="328" t="s">
        <v>192</v>
      </c>
      <c r="E19" s="328" t="s">
        <v>6</v>
      </c>
      <c r="F19" s="330" t="s">
        <v>53</v>
      </c>
      <c r="G19" s="266" t="s">
        <v>614</v>
      </c>
      <c r="H19" s="266" t="s">
        <v>166</v>
      </c>
      <c r="I19" s="266" t="s">
        <v>166</v>
      </c>
      <c r="J19" s="266" t="s">
        <v>166</v>
      </c>
      <c r="K19" s="266" t="s">
        <v>166</v>
      </c>
      <c r="L19" s="266" t="s">
        <v>166</v>
      </c>
      <c r="M19" s="266" t="s">
        <v>166</v>
      </c>
      <c r="N19" s="266" t="s">
        <v>166</v>
      </c>
      <c r="O19" s="266" t="s">
        <v>166</v>
      </c>
      <c r="P19" s="266" t="s">
        <v>166</v>
      </c>
      <c r="Q19" s="266" t="s">
        <v>166</v>
      </c>
      <c r="R19" s="266" t="s">
        <v>166</v>
      </c>
      <c r="S19" s="266" t="s">
        <v>166</v>
      </c>
      <c r="T19" s="266" t="s">
        <v>166</v>
      </c>
      <c r="U19" s="266" t="s">
        <v>166</v>
      </c>
      <c r="V19" s="266" t="s">
        <v>166</v>
      </c>
      <c r="W19" s="266" t="s">
        <v>166</v>
      </c>
      <c r="X19" s="266" t="s">
        <v>166</v>
      </c>
      <c r="Y19" s="266" t="s">
        <v>166</v>
      </c>
      <c r="Z19" s="266" t="s">
        <v>166</v>
      </c>
      <c r="AA19" s="266" t="s">
        <v>166</v>
      </c>
      <c r="AB19" s="266" t="s">
        <v>166</v>
      </c>
      <c r="AC19" s="266" t="s">
        <v>166</v>
      </c>
      <c r="AD19" s="266" t="s">
        <v>166</v>
      </c>
      <c r="AE19" s="288" t="s">
        <v>166</v>
      </c>
      <c r="AF19" s="267"/>
      <c r="AG19" s="267"/>
      <c r="AH19" s="267"/>
    </row>
    <row r="20" spans="2:34" ht="54" customHeight="1" thickBot="1" x14ac:dyDescent="0.4">
      <c r="B20" s="750"/>
      <c r="C20" s="748"/>
      <c r="D20" s="328" t="s">
        <v>193</v>
      </c>
      <c r="E20" s="328"/>
      <c r="F20" s="330" t="s">
        <v>54</v>
      </c>
      <c r="G20" s="266" t="s">
        <v>166</v>
      </c>
      <c r="H20" s="266" t="s">
        <v>166</v>
      </c>
      <c r="I20" s="266" t="s">
        <v>166</v>
      </c>
      <c r="J20" s="266" t="s">
        <v>166</v>
      </c>
      <c r="K20" s="266" t="s">
        <v>166</v>
      </c>
      <c r="L20" s="266" t="s">
        <v>166</v>
      </c>
      <c r="M20" s="266" t="s">
        <v>166</v>
      </c>
      <c r="N20" s="266" t="s">
        <v>166</v>
      </c>
      <c r="O20" s="266" t="s">
        <v>166</v>
      </c>
      <c r="P20" s="266" t="s">
        <v>166</v>
      </c>
      <c r="Q20" s="266" t="s">
        <v>166</v>
      </c>
      <c r="R20" s="266" t="s">
        <v>166</v>
      </c>
      <c r="S20" s="266" t="s">
        <v>166</v>
      </c>
      <c r="T20" s="266" t="s">
        <v>166</v>
      </c>
      <c r="U20" s="266" t="s">
        <v>166</v>
      </c>
      <c r="V20" s="266" t="s">
        <v>166</v>
      </c>
      <c r="W20" s="266" t="s">
        <v>166</v>
      </c>
      <c r="X20" s="266" t="s">
        <v>166</v>
      </c>
      <c r="Y20" s="266" t="s">
        <v>166</v>
      </c>
      <c r="Z20" s="266" t="s">
        <v>166</v>
      </c>
      <c r="AA20" s="266" t="s">
        <v>166</v>
      </c>
      <c r="AB20" s="266" t="s">
        <v>166</v>
      </c>
      <c r="AC20" s="266" t="s">
        <v>166</v>
      </c>
      <c r="AD20" s="266" t="s">
        <v>166</v>
      </c>
      <c r="AE20" s="288" t="s">
        <v>166</v>
      </c>
      <c r="AF20" s="267"/>
      <c r="AG20" s="267"/>
      <c r="AH20" s="267"/>
    </row>
    <row r="21" spans="2:34" ht="64.2" customHeight="1" thickBot="1" x14ac:dyDescent="0.4">
      <c r="B21" s="750"/>
      <c r="C21" s="748"/>
      <c r="D21" s="328" t="s">
        <v>194</v>
      </c>
      <c r="E21" s="328" t="s">
        <v>7</v>
      </c>
      <c r="F21" s="330" t="s">
        <v>55</v>
      </c>
      <c r="G21" s="266" t="s">
        <v>166</v>
      </c>
      <c r="H21" s="266" t="s">
        <v>166</v>
      </c>
      <c r="I21" s="266" t="s">
        <v>166</v>
      </c>
      <c r="J21" s="266" t="s">
        <v>166</v>
      </c>
      <c r="K21" s="266" t="s">
        <v>166</v>
      </c>
      <c r="L21" s="266" t="s">
        <v>166</v>
      </c>
      <c r="M21" s="266" t="s">
        <v>166</v>
      </c>
      <c r="N21" s="266" t="s">
        <v>166</v>
      </c>
      <c r="O21" s="266" t="s">
        <v>166</v>
      </c>
      <c r="P21" s="266" t="s">
        <v>166</v>
      </c>
      <c r="Q21" s="266" t="s">
        <v>166</v>
      </c>
      <c r="R21" s="266" t="s">
        <v>166</v>
      </c>
      <c r="S21" s="266" t="s">
        <v>166</v>
      </c>
      <c r="T21" s="266" t="s">
        <v>166</v>
      </c>
      <c r="U21" s="266" t="s">
        <v>166</v>
      </c>
      <c r="V21" s="266" t="s">
        <v>166</v>
      </c>
      <c r="W21" s="266" t="s">
        <v>166</v>
      </c>
      <c r="X21" s="266" t="s">
        <v>166</v>
      </c>
      <c r="Y21" s="266" t="s">
        <v>166</v>
      </c>
      <c r="Z21" s="266" t="s">
        <v>166</v>
      </c>
      <c r="AA21" s="266" t="s">
        <v>166</v>
      </c>
      <c r="AB21" s="266" t="s">
        <v>166</v>
      </c>
      <c r="AC21" s="266" t="s">
        <v>166</v>
      </c>
      <c r="AD21" s="266" t="s">
        <v>166</v>
      </c>
      <c r="AE21" s="288" t="s">
        <v>166</v>
      </c>
      <c r="AF21" s="267"/>
      <c r="AG21" s="267"/>
      <c r="AH21" s="267"/>
    </row>
    <row r="22" spans="2:34" ht="45" customHeight="1" thickBot="1" x14ac:dyDescent="0.4">
      <c r="B22" s="750"/>
      <c r="C22" s="748"/>
      <c r="D22" s="328" t="s">
        <v>195</v>
      </c>
      <c r="E22" s="328" t="s">
        <v>8</v>
      </c>
      <c r="F22" s="331" t="s">
        <v>56</v>
      </c>
      <c r="G22" s="266" t="s">
        <v>166</v>
      </c>
      <c r="H22" s="266" t="s">
        <v>166</v>
      </c>
      <c r="I22" s="266" t="s">
        <v>166</v>
      </c>
      <c r="J22" s="266" t="s">
        <v>166</v>
      </c>
      <c r="K22" s="266" t="s">
        <v>166</v>
      </c>
      <c r="L22" s="266" t="s">
        <v>166</v>
      </c>
      <c r="M22" s="266" t="s">
        <v>166</v>
      </c>
      <c r="N22" s="266" t="s">
        <v>166</v>
      </c>
      <c r="O22" s="266" t="s">
        <v>166</v>
      </c>
      <c r="P22" s="266" t="s">
        <v>166</v>
      </c>
      <c r="Q22" s="266" t="s">
        <v>166</v>
      </c>
      <c r="R22" s="266" t="s">
        <v>166</v>
      </c>
      <c r="S22" s="266" t="s">
        <v>166</v>
      </c>
      <c r="T22" s="266" t="s">
        <v>166</v>
      </c>
      <c r="U22" s="266" t="s">
        <v>166</v>
      </c>
      <c r="V22" s="266" t="s">
        <v>166</v>
      </c>
      <c r="W22" s="266" t="s">
        <v>166</v>
      </c>
      <c r="X22" s="266" t="s">
        <v>166</v>
      </c>
      <c r="Y22" s="266" t="s">
        <v>166</v>
      </c>
      <c r="Z22" s="266" t="s">
        <v>166</v>
      </c>
      <c r="AA22" s="266" t="s">
        <v>166</v>
      </c>
      <c r="AB22" s="266" t="s">
        <v>166</v>
      </c>
      <c r="AC22" s="266" t="s">
        <v>166</v>
      </c>
      <c r="AD22" s="266" t="s">
        <v>166</v>
      </c>
      <c r="AE22" s="288" t="s">
        <v>166</v>
      </c>
      <c r="AF22" s="267"/>
      <c r="AG22" s="267"/>
      <c r="AH22" s="267"/>
    </row>
    <row r="23" spans="2:34" ht="45" customHeight="1" thickBot="1" x14ac:dyDescent="0.4">
      <c r="B23" s="750"/>
      <c r="C23" s="748"/>
      <c r="D23" s="739" t="s">
        <v>196</v>
      </c>
      <c r="E23" s="735" t="s">
        <v>9</v>
      </c>
      <c r="F23" s="330" t="s">
        <v>57</v>
      </c>
      <c r="G23" s="266" t="s">
        <v>166</v>
      </c>
      <c r="H23" s="266" t="s">
        <v>166</v>
      </c>
      <c r="I23" s="266" t="s">
        <v>166</v>
      </c>
      <c r="J23" s="266" t="s">
        <v>166</v>
      </c>
      <c r="K23" s="266" t="s">
        <v>166</v>
      </c>
      <c r="L23" s="266" t="s">
        <v>166</v>
      </c>
      <c r="M23" s="266" t="s">
        <v>166</v>
      </c>
      <c r="N23" s="266" t="s">
        <v>166</v>
      </c>
      <c r="O23" s="266" t="s">
        <v>166</v>
      </c>
      <c r="P23" s="266" t="s">
        <v>166</v>
      </c>
      <c r="Q23" s="266" t="s">
        <v>166</v>
      </c>
      <c r="R23" s="266" t="s">
        <v>166</v>
      </c>
      <c r="S23" s="266" t="s">
        <v>166</v>
      </c>
      <c r="T23" s="266" t="s">
        <v>166</v>
      </c>
      <c r="U23" s="266" t="s">
        <v>166</v>
      </c>
      <c r="V23" s="266" t="s">
        <v>166</v>
      </c>
      <c r="W23" s="266" t="s">
        <v>166</v>
      </c>
      <c r="X23" s="266" t="s">
        <v>166</v>
      </c>
      <c r="Y23" s="266" t="s">
        <v>166</v>
      </c>
      <c r="Z23" s="266" t="s">
        <v>166</v>
      </c>
      <c r="AA23" s="266" t="s">
        <v>166</v>
      </c>
      <c r="AB23" s="266" t="s">
        <v>166</v>
      </c>
      <c r="AC23" s="266" t="s">
        <v>166</v>
      </c>
      <c r="AD23" s="266" t="s">
        <v>166</v>
      </c>
      <c r="AE23" s="288" t="s">
        <v>166</v>
      </c>
      <c r="AF23" s="267"/>
      <c r="AG23" s="267"/>
      <c r="AH23" s="267"/>
    </row>
    <row r="24" spans="2:34" ht="45" customHeight="1" thickBot="1" x14ac:dyDescent="0.4">
      <c r="B24" s="750"/>
      <c r="C24" s="748"/>
      <c r="D24" s="740"/>
      <c r="E24" s="736"/>
      <c r="F24" s="331" t="s">
        <v>58</v>
      </c>
      <c r="G24" s="266" t="s">
        <v>166</v>
      </c>
      <c r="H24" s="266" t="s">
        <v>166</v>
      </c>
      <c r="I24" s="266" t="s">
        <v>166</v>
      </c>
      <c r="J24" s="266" t="s">
        <v>166</v>
      </c>
      <c r="K24" s="266" t="s">
        <v>166</v>
      </c>
      <c r="L24" s="266" t="s">
        <v>166</v>
      </c>
      <c r="M24" s="266" t="s">
        <v>166</v>
      </c>
      <c r="N24" s="266" t="s">
        <v>166</v>
      </c>
      <c r="O24" s="266" t="s">
        <v>166</v>
      </c>
      <c r="P24" s="266" t="s">
        <v>166</v>
      </c>
      <c r="Q24" s="266" t="s">
        <v>166</v>
      </c>
      <c r="R24" s="266" t="s">
        <v>166</v>
      </c>
      <c r="S24" s="266" t="s">
        <v>166</v>
      </c>
      <c r="T24" s="266" t="s">
        <v>166</v>
      </c>
      <c r="U24" s="266" t="s">
        <v>166</v>
      </c>
      <c r="V24" s="266" t="s">
        <v>166</v>
      </c>
      <c r="W24" s="266" t="s">
        <v>166</v>
      </c>
      <c r="X24" s="266" t="s">
        <v>166</v>
      </c>
      <c r="Y24" s="266" t="s">
        <v>166</v>
      </c>
      <c r="Z24" s="266" t="s">
        <v>166</v>
      </c>
      <c r="AA24" s="266" t="s">
        <v>166</v>
      </c>
      <c r="AB24" s="266" t="s">
        <v>166</v>
      </c>
      <c r="AC24" s="266" t="s">
        <v>166</v>
      </c>
      <c r="AD24" s="266" t="s">
        <v>166</v>
      </c>
      <c r="AE24" s="288" t="s">
        <v>166</v>
      </c>
      <c r="AF24" s="267"/>
      <c r="AG24" s="267"/>
      <c r="AH24" s="267"/>
    </row>
    <row r="25" spans="2:34" ht="45" customHeight="1" thickBot="1" x14ac:dyDescent="0.4">
      <c r="B25" s="750"/>
      <c r="C25" s="748"/>
      <c r="D25" s="740"/>
      <c r="E25" s="736"/>
      <c r="F25" s="331" t="s">
        <v>59</v>
      </c>
      <c r="G25" s="266" t="s">
        <v>166</v>
      </c>
      <c r="H25" s="266" t="s">
        <v>166</v>
      </c>
      <c r="I25" s="266" t="s">
        <v>166</v>
      </c>
      <c r="J25" s="266" t="s">
        <v>166</v>
      </c>
      <c r="K25" s="266" t="s">
        <v>166</v>
      </c>
      <c r="L25" s="266" t="s">
        <v>166</v>
      </c>
      <c r="M25" s="266" t="s">
        <v>166</v>
      </c>
      <c r="N25" s="266" t="s">
        <v>166</v>
      </c>
      <c r="O25" s="266" t="s">
        <v>166</v>
      </c>
      <c r="P25" s="266" t="s">
        <v>166</v>
      </c>
      <c r="Q25" s="266" t="s">
        <v>166</v>
      </c>
      <c r="R25" s="266" t="s">
        <v>166</v>
      </c>
      <c r="S25" s="266" t="s">
        <v>166</v>
      </c>
      <c r="T25" s="266" t="s">
        <v>166</v>
      </c>
      <c r="U25" s="266" t="s">
        <v>166</v>
      </c>
      <c r="V25" s="266" t="s">
        <v>166</v>
      </c>
      <c r="W25" s="266" t="s">
        <v>166</v>
      </c>
      <c r="X25" s="266" t="s">
        <v>166</v>
      </c>
      <c r="Y25" s="266" t="s">
        <v>166</v>
      </c>
      <c r="Z25" s="266" t="s">
        <v>166</v>
      </c>
      <c r="AA25" s="266" t="s">
        <v>166</v>
      </c>
      <c r="AB25" s="266" t="s">
        <v>166</v>
      </c>
      <c r="AC25" s="266" t="s">
        <v>166</v>
      </c>
      <c r="AD25" s="266" t="s">
        <v>166</v>
      </c>
      <c r="AE25" s="288" t="s">
        <v>166</v>
      </c>
      <c r="AF25" s="267"/>
      <c r="AG25" s="267"/>
      <c r="AH25" s="267"/>
    </row>
    <row r="26" spans="2:34" ht="45" customHeight="1" thickBot="1" x14ac:dyDescent="0.4">
      <c r="B26" s="750"/>
      <c r="C26" s="748"/>
      <c r="D26" s="740"/>
      <c r="E26" s="736"/>
      <c r="F26" s="331" t="s">
        <v>60</v>
      </c>
      <c r="G26" s="266" t="s">
        <v>166</v>
      </c>
      <c r="H26" s="266" t="s">
        <v>166</v>
      </c>
      <c r="I26" s="266" t="s">
        <v>166</v>
      </c>
      <c r="J26" s="266" t="s">
        <v>166</v>
      </c>
      <c r="K26" s="266" t="s">
        <v>166</v>
      </c>
      <c r="L26" s="266" t="s">
        <v>166</v>
      </c>
      <c r="M26" s="266" t="s">
        <v>166</v>
      </c>
      <c r="N26" s="266" t="s">
        <v>166</v>
      </c>
      <c r="O26" s="266" t="s">
        <v>166</v>
      </c>
      <c r="P26" s="266" t="s">
        <v>166</v>
      </c>
      <c r="Q26" s="266" t="s">
        <v>166</v>
      </c>
      <c r="R26" s="266" t="s">
        <v>166</v>
      </c>
      <c r="S26" s="266" t="s">
        <v>166</v>
      </c>
      <c r="T26" s="266" t="s">
        <v>166</v>
      </c>
      <c r="U26" s="266" t="s">
        <v>166</v>
      </c>
      <c r="V26" s="266" t="s">
        <v>166</v>
      </c>
      <c r="W26" s="266" t="s">
        <v>166</v>
      </c>
      <c r="X26" s="266" t="s">
        <v>166</v>
      </c>
      <c r="Y26" s="266" t="s">
        <v>166</v>
      </c>
      <c r="Z26" s="266" t="s">
        <v>166</v>
      </c>
      <c r="AA26" s="266" t="s">
        <v>166</v>
      </c>
      <c r="AB26" s="266" t="s">
        <v>166</v>
      </c>
      <c r="AC26" s="266" t="s">
        <v>166</v>
      </c>
      <c r="AD26" s="266" t="s">
        <v>166</v>
      </c>
      <c r="AE26" s="288" t="s">
        <v>166</v>
      </c>
      <c r="AF26" s="267"/>
      <c r="AG26" s="267"/>
      <c r="AH26" s="267"/>
    </row>
    <row r="27" spans="2:34" ht="45" customHeight="1" thickBot="1" x14ac:dyDescent="0.4">
      <c r="B27" s="750"/>
      <c r="C27" s="748"/>
      <c r="D27" s="740"/>
      <c r="E27" s="736"/>
      <c r="F27" s="331" t="s">
        <v>61</v>
      </c>
      <c r="G27" s="266" t="s">
        <v>166</v>
      </c>
      <c r="H27" s="266" t="s">
        <v>166</v>
      </c>
      <c r="I27" s="266" t="s">
        <v>166</v>
      </c>
      <c r="J27" s="266" t="s">
        <v>166</v>
      </c>
      <c r="K27" s="266" t="s">
        <v>166</v>
      </c>
      <c r="L27" s="266" t="s">
        <v>166</v>
      </c>
      <c r="M27" s="266" t="s">
        <v>166</v>
      </c>
      <c r="N27" s="266" t="s">
        <v>166</v>
      </c>
      <c r="O27" s="266" t="s">
        <v>166</v>
      </c>
      <c r="P27" s="266" t="s">
        <v>166</v>
      </c>
      <c r="Q27" s="266" t="s">
        <v>166</v>
      </c>
      <c r="R27" s="266" t="s">
        <v>166</v>
      </c>
      <c r="S27" s="266" t="s">
        <v>166</v>
      </c>
      <c r="T27" s="266" t="s">
        <v>166</v>
      </c>
      <c r="U27" s="266" t="s">
        <v>166</v>
      </c>
      <c r="V27" s="266" t="s">
        <v>166</v>
      </c>
      <c r="W27" s="266" t="s">
        <v>166</v>
      </c>
      <c r="X27" s="266" t="s">
        <v>166</v>
      </c>
      <c r="Y27" s="266" t="s">
        <v>166</v>
      </c>
      <c r="Z27" s="266" t="s">
        <v>166</v>
      </c>
      <c r="AA27" s="266" t="s">
        <v>166</v>
      </c>
      <c r="AB27" s="266" t="s">
        <v>166</v>
      </c>
      <c r="AC27" s="266" t="s">
        <v>166</v>
      </c>
      <c r="AD27" s="266" t="s">
        <v>166</v>
      </c>
      <c r="AE27" s="288" t="s">
        <v>166</v>
      </c>
      <c r="AF27" s="267"/>
      <c r="AG27" s="267"/>
      <c r="AH27" s="267"/>
    </row>
    <row r="28" spans="2:34" ht="45" customHeight="1" thickBot="1" x14ac:dyDescent="0.4">
      <c r="B28" s="750"/>
      <c r="C28" s="748"/>
      <c r="D28" s="740"/>
      <c r="E28" s="736"/>
      <c r="F28" s="331" t="s">
        <v>62</v>
      </c>
      <c r="G28" s="266" t="s">
        <v>166</v>
      </c>
      <c r="H28" s="266" t="s">
        <v>166</v>
      </c>
      <c r="I28" s="266" t="s">
        <v>166</v>
      </c>
      <c r="J28" s="266" t="s">
        <v>166</v>
      </c>
      <c r="K28" s="266" t="s">
        <v>166</v>
      </c>
      <c r="L28" s="266" t="s">
        <v>166</v>
      </c>
      <c r="M28" s="266" t="s">
        <v>166</v>
      </c>
      <c r="N28" s="266" t="s">
        <v>166</v>
      </c>
      <c r="O28" s="266" t="s">
        <v>166</v>
      </c>
      <c r="P28" s="266" t="s">
        <v>166</v>
      </c>
      <c r="Q28" s="266" t="s">
        <v>166</v>
      </c>
      <c r="R28" s="266" t="s">
        <v>166</v>
      </c>
      <c r="S28" s="266" t="s">
        <v>166</v>
      </c>
      <c r="T28" s="266" t="s">
        <v>166</v>
      </c>
      <c r="U28" s="266" t="s">
        <v>166</v>
      </c>
      <c r="V28" s="266" t="s">
        <v>166</v>
      </c>
      <c r="W28" s="266" t="s">
        <v>166</v>
      </c>
      <c r="X28" s="266" t="s">
        <v>166</v>
      </c>
      <c r="Y28" s="266" t="s">
        <v>166</v>
      </c>
      <c r="Z28" s="266" t="s">
        <v>166</v>
      </c>
      <c r="AA28" s="266" t="s">
        <v>166</v>
      </c>
      <c r="AB28" s="266" t="s">
        <v>166</v>
      </c>
      <c r="AC28" s="266" t="s">
        <v>166</v>
      </c>
      <c r="AD28" s="266" t="s">
        <v>166</v>
      </c>
      <c r="AE28" s="288" t="s">
        <v>166</v>
      </c>
      <c r="AF28" s="267"/>
      <c r="AG28" s="267"/>
      <c r="AH28" s="267"/>
    </row>
    <row r="29" spans="2:34" ht="45" customHeight="1" thickBot="1" x14ac:dyDescent="0.4">
      <c r="B29" s="750"/>
      <c r="C29" s="748"/>
      <c r="D29" s="740"/>
      <c r="E29" s="736"/>
      <c r="F29" s="331" t="s">
        <v>63</v>
      </c>
      <c r="G29" s="266" t="s">
        <v>166</v>
      </c>
      <c r="H29" s="266" t="s">
        <v>166</v>
      </c>
      <c r="I29" s="266" t="s">
        <v>166</v>
      </c>
      <c r="J29" s="266" t="s">
        <v>166</v>
      </c>
      <c r="K29" s="266" t="s">
        <v>166</v>
      </c>
      <c r="L29" s="266" t="s">
        <v>166</v>
      </c>
      <c r="M29" s="266" t="s">
        <v>166</v>
      </c>
      <c r="N29" s="266" t="s">
        <v>166</v>
      </c>
      <c r="O29" s="266" t="s">
        <v>166</v>
      </c>
      <c r="P29" s="266" t="s">
        <v>166</v>
      </c>
      <c r="Q29" s="266" t="s">
        <v>166</v>
      </c>
      <c r="R29" s="266" t="s">
        <v>166</v>
      </c>
      <c r="S29" s="266" t="s">
        <v>166</v>
      </c>
      <c r="T29" s="266" t="s">
        <v>166</v>
      </c>
      <c r="U29" s="266" t="s">
        <v>166</v>
      </c>
      <c r="V29" s="266" t="s">
        <v>166</v>
      </c>
      <c r="W29" s="266" t="s">
        <v>166</v>
      </c>
      <c r="X29" s="266" t="s">
        <v>166</v>
      </c>
      <c r="Y29" s="266" t="s">
        <v>166</v>
      </c>
      <c r="Z29" s="266" t="s">
        <v>166</v>
      </c>
      <c r="AA29" s="266" t="s">
        <v>166</v>
      </c>
      <c r="AB29" s="266" t="s">
        <v>166</v>
      </c>
      <c r="AC29" s="266" t="s">
        <v>166</v>
      </c>
      <c r="AD29" s="266" t="s">
        <v>166</v>
      </c>
      <c r="AE29" s="288" t="s">
        <v>166</v>
      </c>
      <c r="AF29" s="267"/>
      <c r="AG29" s="267"/>
      <c r="AH29" s="267"/>
    </row>
    <row r="30" spans="2:34" ht="45" customHeight="1" thickBot="1" x14ac:dyDescent="0.4">
      <c r="B30" s="750"/>
      <c r="C30" s="748"/>
      <c r="D30" s="740"/>
      <c r="E30" s="736"/>
      <c r="F30" s="331" t="s">
        <v>64</v>
      </c>
      <c r="G30" s="266" t="s">
        <v>166</v>
      </c>
      <c r="H30" s="266" t="s">
        <v>166</v>
      </c>
      <c r="I30" s="266" t="s">
        <v>166</v>
      </c>
      <c r="J30" s="266" t="s">
        <v>166</v>
      </c>
      <c r="K30" s="266" t="s">
        <v>166</v>
      </c>
      <c r="L30" s="266" t="s">
        <v>166</v>
      </c>
      <c r="M30" s="266" t="s">
        <v>166</v>
      </c>
      <c r="N30" s="266" t="s">
        <v>166</v>
      </c>
      <c r="O30" s="266" t="s">
        <v>166</v>
      </c>
      <c r="P30" s="266" t="s">
        <v>166</v>
      </c>
      <c r="Q30" s="266" t="s">
        <v>166</v>
      </c>
      <c r="R30" s="266" t="s">
        <v>166</v>
      </c>
      <c r="S30" s="266" t="s">
        <v>166</v>
      </c>
      <c r="T30" s="266" t="s">
        <v>166</v>
      </c>
      <c r="U30" s="266" t="s">
        <v>166</v>
      </c>
      <c r="V30" s="266" t="s">
        <v>166</v>
      </c>
      <c r="W30" s="266" t="s">
        <v>166</v>
      </c>
      <c r="X30" s="266" t="s">
        <v>166</v>
      </c>
      <c r="Y30" s="266" t="s">
        <v>166</v>
      </c>
      <c r="Z30" s="266" t="s">
        <v>166</v>
      </c>
      <c r="AA30" s="266" t="s">
        <v>166</v>
      </c>
      <c r="AB30" s="266" t="s">
        <v>166</v>
      </c>
      <c r="AC30" s="266" t="s">
        <v>166</v>
      </c>
      <c r="AD30" s="266" t="s">
        <v>166</v>
      </c>
      <c r="AE30" s="288" t="s">
        <v>166</v>
      </c>
      <c r="AF30" s="267"/>
      <c r="AG30" s="267"/>
      <c r="AH30" s="267"/>
    </row>
    <row r="31" spans="2:34" ht="45" customHeight="1" thickBot="1" x14ac:dyDescent="0.4">
      <c r="B31" s="750"/>
      <c r="C31" s="748"/>
      <c r="D31" s="740"/>
      <c r="E31" s="736"/>
      <c r="F31" s="331" t="s">
        <v>65</v>
      </c>
      <c r="G31" s="266" t="s">
        <v>166</v>
      </c>
      <c r="H31" s="266" t="s">
        <v>166</v>
      </c>
      <c r="I31" s="266" t="s">
        <v>166</v>
      </c>
      <c r="J31" s="266" t="s">
        <v>166</v>
      </c>
      <c r="K31" s="266" t="s">
        <v>166</v>
      </c>
      <c r="L31" s="266" t="s">
        <v>166</v>
      </c>
      <c r="M31" s="266" t="s">
        <v>166</v>
      </c>
      <c r="N31" s="266" t="s">
        <v>166</v>
      </c>
      <c r="O31" s="266" t="s">
        <v>166</v>
      </c>
      <c r="P31" s="266" t="s">
        <v>166</v>
      </c>
      <c r="Q31" s="266" t="s">
        <v>166</v>
      </c>
      <c r="R31" s="266" t="s">
        <v>166</v>
      </c>
      <c r="S31" s="266" t="s">
        <v>166</v>
      </c>
      <c r="T31" s="266" t="s">
        <v>166</v>
      </c>
      <c r="U31" s="266" t="s">
        <v>166</v>
      </c>
      <c r="V31" s="266" t="s">
        <v>166</v>
      </c>
      <c r="W31" s="266" t="s">
        <v>166</v>
      </c>
      <c r="X31" s="266" t="s">
        <v>166</v>
      </c>
      <c r="Y31" s="266" t="s">
        <v>166</v>
      </c>
      <c r="Z31" s="266" t="s">
        <v>166</v>
      </c>
      <c r="AA31" s="266" t="s">
        <v>166</v>
      </c>
      <c r="AB31" s="266" t="s">
        <v>166</v>
      </c>
      <c r="AC31" s="266" t="s">
        <v>166</v>
      </c>
      <c r="AD31" s="266" t="s">
        <v>166</v>
      </c>
      <c r="AE31" s="288" t="s">
        <v>166</v>
      </c>
      <c r="AF31" s="267"/>
      <c r="AG31" s="267"/>
      <c r="AH31" s="267"/>
    </row>
    <row r="32" spans="2:34" ht="45" customHeight="1" thickBot="1" x14ac:dyDescent="0.4">
      <c r="B32" s="750"/>
      <c r="C32" s="748"/>
      <c r="D32" s="741"/>
      <c r="E32" s="737"/>
      <c r="F32" s="331" t="s">
        <v>66</v>
      </c>
      <c r="G32" s="266" t="s">
        <v>166</v>
      </c>
      <c r="H32" s="266" t="s">
        <v>166</v>
      </c>
      <c r="I32" s="266" t="s">
        <v>166</v>
      </c>
      <c r="J32" s="266" t="s">
        <v>166</v>
      </c>
      <c r="K32" s="266" t="s">
        <v>166</v>
      </c>
      <c r="L32" s="266" t="s">
        <v>166</v>
      </c>
      <c r="M32" s="266" t="s">
        <v>166</v>
      </c>
      <c r="N32" s="266" t="s">
        <v>166</v>
      </c>
      <c r="O32" s="266" t="s">
        <v>166</v>
      </c>
      <c r="P32" s="266" t="s">
        <v>166</v>
      </c>
      <c r="Q32" s="266" t="s">
        <v>166</v>
      </c>
      <c r="R32" s="266" t="s">
        <v>166</v>
      </c>
      <c r="S32" s="266" t="s">
        <v>166</v>
      </c>
      <c r="T32" s="266" t="s">
        <v>166</v>
      </c>
      <c r="U32" s="266" t="s">
        <v>166</v>
      </c>
      <c r="V32" s="266" t="s">
        <v>166</v>
      </c>
      <c r="W32" s="266" t="s">
        <v>166</v>
      </c>
      <c r="X32" s="266" t="s">
        <v>166</v>
      </c>
      <c r="Y32" s="266" t="s">
        <v>166</v>
      </c>
      <c r="Z32" s="266" t="s">
        <v>166</v>
      </c>
      <c r="AA32" s="266" t="s">
        <v>166</v>
      </c>
      <c r="AB32" s="266" t="s">
        <v>166</v>
      </c>
      <c r="AC32" s="266" t="s">
        <v>166</v>
      </c>
      <c r="AD32" s="266" t="s">
        <v>166</v>
      </c>
      <c r="AE32" s="288" t="s">
        <v>166</v>
      </c>
      <c r="AF32" s="267"/>
      <c r="AG32" s="267"/>
      <c r="AH32" s="267"/>
    </row>
    <row r="33" spans="2:34" ht="45" customHeight="1" thickBot="1" x14ac:dyDescent="0.4">
      <c r="B33" s="750"/>
      <c r="C33" s="748"/>
      <c r="D33" s="739" t="s">
        <v>197</v>
      </c>
      <c r="E33" s="735" t="s">
        <v>10</v>
      </c>
      <c r="F33" s="331" t="s">
        <v>67</v>
      </c>
      <c r="G33" s="266" t="s">
        <v>166</v>
      </c>
      <c r="H33" s="266" t="s">
        <v>166</v>
      </c>
      <c r="I33" s="266" t="s">
        <v>166</v>
      </c>
      <c r="J33" s="266" t="s">
        <v>166</v>
      </c>
      <c r="K33" s="266" t="s">
        <v>166</v>
      </c>
      <c r="L33" s="266" t="s">
        <v>166</v>
      </c>
      <c r="M33" s="266" t="s">
        <v>166</v>
      </c>
      <c r="N33" s="266" t="s">
        <v>166</v>
      </c>
      <c r="O33" s="266" t="s">
        <v>166</v>
      </c>
      <c r="P33" s="266" t="s">
        <v>166</v>
      </c>
      <c r="Q33" s="266" t="s">
        <v>166</v>
      </c>
      <c r="R33" s="266" t="s">
        <v>166</v>
      </c>
      <c r="S33" s="266" t="s">
        <v>166</v>
      </c>
      <c r="T33" s="266" t="s">
        <v>166</v>
      </c>
      <c r="U33" s="266" t="s">
        <v>166</v>
      </c>
      <c r="V33" s="266" t="s">
        <v>166</v>
      </c>
      <c r="W33" s="266" t="s">
        <v>166</v>
      </c>
      <c r="X33" s="266" t="s">
        <v>166</v>
      </c>
      <c r="Y33" s="266" t="s">
        <v>166</v>
      </c>
      <c r="Z33" s="266" t="s">
        <v>166</v>
      </c>
      <c r="AA33" s="266" t="s">
        <v>166</v>
      </c>
      <c r="AB33" s="266" t="s">
        <v>166</v>
      </c>
      <c r="AC33" s="266" t="s">
        <v>166</v>
      </c>
      <c r="AD33" s="266" t="s">
        <v>166</v>
      </c>
      <c r="AE33" s="288" t="s">
        <v>166</v>
      </c>
      <c r="AF33" s="267"/>
      <c r="AG33" s="267"/>
      <c r="AH33" s="267"/>
    </row>
    <row r="34" spans="2:34" ht="72" customHeight="1" thickBot="1" x14ac:dyDescent="0.4">
      <c r="B34" s="750"/>
      <c r="C34" s="748"/>
      <c r="D34" s="740"/>
      <c r="E34" s="736"/>
      <c r="F34" s="331" t="s">
        <v>68</v>
      </c>
      <c r="G34" s="266" t="s">
        <v>166</v>
      </c>
      <c r="H34" s="266" t="s">
        <v>166</v>
      </c>
      <c r="I34" s="266" t="s">
        <v>166</v>
      </c>
      <c r="J34" s="266" t="s">
        <v>166</v>
      </c>
      <c r="K34" s="266" t="s">
        <v>166</v>
      </c>
      <c r="L34" s="266" t="s">
        <v>166</v>
      </c>
      <c r="M34" s="266" t="s">
        <v>166</v>
      </c>
      <c r="N34" s="266" t="s">
        <v>166</v>
      </c>
      <c r="O34" s="266" t="s">
        <v>166</v>
      </c>
      <c r="P34" s="266" t="s">
        <v>166</v>
      </c>
      <c r="Q34" s="266" t="s">
        <v>166</v>
      </c>
      <c r="R34" s="266" t="s">
        <v>166</v>
      </c>
      <c r="S34" s="266" t="s">
        <v>166</v>
      </c>
      <c r="T34" s="266" t="s">
        <v>166</v>
      </c>
      <c r="U34" s="266" t="s">
        <v>166</v>
      </c>
      <c r="V34" s="266" t="s">
        <v>166</v>
      </c>
      <c r="W34" s="266" t="s">
        <v>166</v>
      </c>
      <c r="X34" s="266" t="s">
        <v>166</v>
      </c>
      <c r="Y34" s="266" t="s">
        <v>166</v>
      </c>
      <c r="Z34" s="266" t="s">
        <v>166</v>
      </c>
      <c r="AA34" s="266" t="s">
        <v>166</v>
      </c>
      <c r="AB34" s="266" t="s">
        <v>166</v>
      </c>
      <c r="AC34" s="266" t="s">
        <v>166</v>
      </c>
      <c r="AD34" s="266" t="s">
        <v>166</v>
      </c>
      <c r="AE34" s="288" t="s">
        <v>166</v>
      </c>
      <c r="AF34" s="267"/>
      <c r="AG34" s="267"/>
      <c r="AH34" s="267"/>
    </row>
    <row r="35" spans="2:34" ht="45" customHeight="1" thickBot="1" x14ac:dyDescent="0.4">
      <c r="B35" s="750"/>
      <c r="C35" s="748"/>
      <c r="D35" s="740"/>
      <c r="E35" s="736"/>
      <c r="F35" s="331" t="s">
        <v>59</v>
      </c>
      <c r="G35" s="266" t="s">
        <v>166</v>
      </c>
      <c r="H35" s="266" t="s">
        <v>166</v>
      </c>
      <c r="I35" s="266" t="s">
        <v>166</v>
      </c>
      <c r="J35" s="266" t="s">
        <v>166</v>
      </c>
      <c r="K35" s="266" t="s">
        <v>166</v>
      </c>
      <c r="L35" s="266" t="s">
        <v>166</v>
      </c>
      <c r="M35" s="266" t="s">
        <v>166</v>
      </c>
      <c r="N35" s="266" t="s">
        <v>166</v>
      </c>
      <c r="O35" s="266" t="s">
        <v>166</v>
      </c>
      <c r="P35" s="266" t="s">
        <v>166</v>
      </c>
      <c r="Q35" s="266" t="s">
        <v>166</v>
      </c>
      <c r="R35" s="266" t="s">
        <v>166</v>
      </c>
      <c r="S35" s="266" t="s">
        <v>166</v>
      </c>
      <c r="T35" s="266" t="s">
        <v>166</v>
      </c>
      <c r="U35" s="266" t="s">
        <v>166</v>
      </c>
      <c r="V35" s="266" t="s">
        <v>166</v>
      </c>
      <c r="W35" s="266" t="s">
        <v>166</v>
      </c>
      <c r="X35" s="266" t="s">
        <v>166</v>
      </c>
      <c r="Y35" s="266" t="s">
        <v>166</v>
      </c>
      <c r="Z35" s="266" t="s">
        <v>166</v>
      </c>
      <c r="AA35" s="266" t="s">
        <v>166</v>
      </c>
      <c r="AB35" s="266" t="s">
        <v>166</v>
      </c>
      <c r="AC35" s="266" t="s">
        <v>166</v>
      </c>
      <c r="AD35" s="266" t="s">
        <v>166</v>
      </c>
      <c r="AE35" s="288" t="s">
        <v>166</v>
      </c>
      <c r="AF35" s="267"/>
      <c r="AG35" s="267"/>
      <c r="AH35" s="267"/>
    </row>
    <row r="36" spans="2:34" ht="45" customHeight="1" thickBot="1" x14ac:dyDescent="0.4">
      <c r="B36" s="750"/>
      <c r="C36" s="748"/>
      <c r="D36" s="740"/>
      <c r="E36" s="736"/>
      <c r="F36" s="331" t="s">
        <v>60</v>
      </c>
      <c r="G36" s="266" t="s">
        <v>166</v>
      </c>
      <c r="H36" s="266" t="s">
        <v>166</v>
      </c>
      <c r="I36" s="266" t="s">
        <v>166</v>
      </c>
      <c r="J36" s="266" t="s">
        <v>166</v>
      </c>
      <c r="K36" s="266" t="s">
        <v>166</v>
      </c>
      <c r="L36" s="266" t="s">
        <v>166</v>
      </c>
      <c r="M36" s="266" t="s">
        <v>166</v>
      </c>
      <c r="N36" s="266" t="s">
        <v>166</v>
      </c>
      <c r="O36" s="266" t="s">
        <v>166</v>
      </c>
      <c r="P36" s="266" t="s">
        <v>166</v>
      </c>
      <c r="Q36" s="266" t="s">
        <v>166</v>
      </c>
      <c r="R36" s="266" t="s">
        <v>166</v>
      </c>
      <c r="S36" s="266" t="s">
        <v>166</v>
      </c>
      <c r="T36" s="266" t="s">
        <v>166</v>
      </c>
      <c r="U36" s="266" t="s">
        <v>166</v>
      </c>
      <c r="V36" s="266" t="s">
        <v>166</v>
      </c>
      <c r="W36" s="266" t="s">
        <v>166</v>
      </c>
      <c r="X36" s="266" t="s">
        <v>166</v>
      </c>
      <c r="Y36" s="266" t="s">
        <v>166</v>
      </c>
      <c r="Z36" s="266" t="s">
        <v>166</v>
      </c>
      <c r="AA36" s="266" t="s">
        <v>166</v>
      </c>
      <c r="AB36" s="266" t="s">
        <v>166</v>
      </c>
      <c r="AC36" s="266" t="s">
        <v>166</v>
      </c>
      <c r="AD36" s="266" t="s">
        <v>166</v>
      </c>
      <c r="AE36" s="288" t="s">
        <v>166</v>
      </c>
      <c r="AF36" s="267"/>
      <c r="AG36" s="267"/>
      <c r="AH36" s="267"/>
    </row>
    <row r="37" spans="2:34" ht="45" customHeight="1" thickBot="1" x14ac:dyDescent="0.4">
      <c r="B37" s="750"/>
      <c r="C37" s="748"/>
      <c r="D37" s="740"/>
      <c r="E37" s="736"/>
      <c r="F37" s="331" t="s">
        <v>61</v>
      </c>
      <c r="G37" s="266" t="s">
        <v>166</v>
      </c>
      <c r="H37" s="266" t="s">
        <v>166</v>
      </c>
      <c r="I37" s="266" t="s">
        <v>166</v>
      </c>
      <c r="J37" s="266" t="s">
        <v>166</v>
      </c>
      <c r="K37" s="266" t="s">
        <v>166</v>
      </c>
      <c r="L37" s="266" t="s">
        <v>166</v>
      </c>
      <c r="M37" s="266" t="s">
        <v>166</v>
      </c>
      <c r="N37" s="266" t="s">
        <v>166</v>
      </c>
      <c r="O37" s="266" t="s">
        <v>166</v>
      </c>
      <c r="P37" s="266" t="s">
        <v>166</v>
      </c>
      <c r="Q37" s="266" t="s">
        <v>166</v>
      </c>
      <c r="R37" s="266" t="s">
        <v>166</v>
      </c>
      <c r="S37" s="266" t="s">
        <v>166</v>
      </c>
      <c r="T37" s="266" t="s">
        <v>166</v>
      </c>
      <c r="U37" s="266" t="s">
        <v>166</v>
      </c>
      <c r="V37" s="266" t="s">
        <v>166</v>
      </c>
      <c r="W37" s="266" t="s">
        <v>166</v>
      </c>
      <c r="X37" s="266" t="s">
        <v>166</v>
      </c>
      <c r="Y37" s="266" t="s">
        <v>166</v>
      </c>
      <c r="Z37" s="266" t="s">
        <v>166</v>
      </c>
      <c r="AA37" s="266" t="s">
        <v>166</v>
      </c>
      <c r="AB37" s="266" t="s">
        <v>166</v>
      </c>
      <c r="AC37" s="266" t="s">
        <v>166</v>
      </c>
      <c r="AD37" s="266" t="s">
        <v>166</v>
      </c>
      <c r="AE37" s="288" t="s">
        <v>166</v>
      </c>
      <c r="AF37" s="267"/>
      <c r="AG37" s="267"/>
      <c r="AH37" s="267"/>
    </row>
    <row r="38" spans="2:34" ht="45" customHeight="1" thickBot="1" x14ac:dyDescent="0.4">
      <c r="B38" s="750"/>
      <c r="C38" s="748"/>
      <c r="D38" s="740"/>
      <c r="E38" s="736"/>
      <c r="F38" s="331" t="s">
        <v>62</v>
      </c>
      <c r="G38" s="266" t="s">
        <v>166</v>
      </c>
      <c r="H38" s="266" t="s">
        <v>166</v>
      </c>
      <c r="I38" s="266" t="s">
        <v>166</v>
      </c>
      <c r="J38" s="266" t="s">
        <v>166</v>
      </c>
      <c r="K38" s="266" t="s">
        <v>166</v>
      </c>
      <c r="L38" s="266" t="s">
        <v>166</v>
      </c>
      <c r="M38" s="266" t="s">
        <v>166</v>
      </c>
      <c r="N38" s="266" t="s">
        <v>166</v>
      </c>
      <c r="O38" s="266" t="s">
        <v>166</v>
      </c>
      <c r="P38" s="266" t="s">
        <v>166</v>
      </c>
      <c r="Q38" s="266" t="s">
        <v>166</v>
      </c>
      <c r="R38" s="266" t="s">
        <v>166</v>
      </c>
      <c r="S38" s="266" t="s">
        <v>166</v>
      </c>
      <c r="T38" s="266" t="s">
        <v>166</v>
      </c>
      <c r="U38" s="266" t="s">
        <v>166</v>
      </c>
      <c r="V38" s="266" t="s">
        <v>166</v>
      </c>
      <c r="W38" s="266" t="s">
        <v>166</v>
      </c>
      <c r="X38" s="266" t="s">
        <v>166</v>
      </c>
      <c r="Y38" s="266" t="s">
        <v>166</v>
      </c>
      <c r="Z38" s="266" t="s">
        <v>166</v>
      </c>
      <c r="AA38" s="266" t="s">
        <v>166</v>
      </c>
      <c r="AB38" s="266" t="s">
        <v>166</v>
      </c>
      <c r="AC38" s="266" t="s">
        <v>166</v>
      </c>
      <c r="AD38" s="266" t="s">
        <v>166</v>
      </c>
      <c r="AE38" s="288" t="s">
        <v>166</v>
      </c>
      <c r="AF38" s="267"/>
      <c r="AG38" s="267"/>
      <c r="AH38" s="267"/>
    </row>
    <row r="39" spans="2:34" ht="45" customHeight="1" thickBot="1" x14ac:dyDescent="0.4">
      <c r="B39" s="750"/>
      <c r="C39" s="748"/>
      <c r="D39" s="740"/>
      <c r="E39" s="736"/>
      <c r="F39" s="331" t="s">
        <v>63</v>
      </c>
      <c r="G39" s="266" t="s">
        <v>166</v>
      </c>
      <c r="H39" s="266" t="s">
        <v>166</v>
      </c>
      <c r="I39" s="266" t="s">
        <v>166</v>
      </c>
      <c r="J39" s="266" t="s">
        <v>166</v>
      </c>
      <c r="K39" s="266" t="s">
        <v>166</v>
      </c>
      <c r="L39" s="266" t="s">
        <v>166</v>
      </c>
      <c r="M39" s="266" t="s">
        <v>166</v>
      </c>
      <c r="N39" s="266" t="s">
        <v>166</v>
      </c>
      <c r="O39" s="266" t="s">
        <v>166</v>
      </c>
      <c r="P39" s="266" t="s">
        <v>166</v>
      </c>
      <c r="Q39" s="266" t="s">
        <v>166</v>
      </c>
      <c r="R39" s="266" t="s">
        <v>166</v>
      </c>
      <c r="S39" s="266" t="s">
        <v>166</v>
      </c>
      <c r="T39" s="266" t="s">
        <v>166</v>
      </c>
      <c r="U39" s="266" t="s">
        <v>166</v>
      </c>
      <c r="V39" s="266" t="s">
        <v>166</v>
      </c>
      <c r="W39" s="266" t="s">
        <v>166</v>
      </c>
      <c r="X39" s="266" t="s">
        <v>166</v>
      </c>
      <c r="Y39" s="266" t="s">
        <v>166</v>
      </c>
      <c r="Z39" s="266" t="s">
        <v>166</v>
      </c>
      <c r="AA39" s="266" t="s">
        <v>166</v>
      </c>
      <c r="AB39" s="266" t="s">
        <v>166</v>
      </c>
      <c r="AC39" s="266" t="s">
        <v>166</v>
      </c>
      <c r="AD39" s="266" t="s">
        <v>166</v>
      </c>
      <c r="AE39" s="288" t="s">
        <v>166</v>
      </c>
      <c r="AF39" s="267"/>
      <c r="AG39" s="267"/>
      <c r="AH39" s="267"/>
    </row>
    <row r="40" spans="2:34" ht="45" customHeight="1" thickBot="1" x14ac:dyDescent="0.4">
      <c r="B40" s="750"/>
      <c r="C40" s="748"/>
      <c r="D40" s="740"/>
      <c r="E40" s="736"/>
      <c r="F40" s="331" t="s">
        <v>64</v>
      </c>
      <c r="G40" s="266" t="s">
        <v>166</v>
      </c>
      <c r="H40" s="266" t="s">
        <v>166</v>
      </c>
      <c r="I40" s="266" t="s">
        <v>166</v>
      </c>
      <c r="J40" s="266" t="s">
        <v>166</v>
      </c>
      <c r="K40" s="266" t="s">
        <v>166</v>
      </c>
      <c r="L40" s="266" t="s">
        <v>166</v>
      </c>
      <c r="M40" s="266" t="s">
        <v>166</v>
      </c>
      <c r="N40" s="266" t="s">
        <v>166</v>
      </c>
      <c r="O40" s="266" t="s">
        <v>166</v>
      </c>
      <c r="P40" s="266" t="s">
        <v>166</v>
      </c>
      <c r="Q40" s="266" t="s">
        <v>166</v>
      </c>
      <c r="R40" s="266" t="s">
        <v>166</v>
      </c>
      <c r="S40" s="266" t="s">
        <v>166</v>
      </c>
      <c r="T40" s="266" t="s">
        <v>166</v>
      </c>
      <c r="U40" s="266" t="s">
        <v>166</v>
      </c>
      <c r="V40" s="266" t="s">
        <v>166</v>
      </c>
      <c r="W40" s="266" t="s">
        <v>166</v>
      </c>
      <c r="X40" s="266" t="s">
        <v>166</v>
      </c>
      <c r="Y40" s="266" t="s">
        <v>166</v>
      </c>
      <c r="Z40" s="266" t="s">
        <v>166</v>
      </c>
      <c r="AA40" s="266" t="s">
        <v>166</v>
      </c>
      <c r="AB40" s="266" t="s">
        <v>166</v>
      </c>
      <c r="AC40" s="266" t="s">
        <v>166</v>
      </c>
      <c r="AD40" s="266" t="s">
        <v>166</v>
      </c>
      <c r="AE40" s="288" t="s">
        <v>166</v>
      </c>
      <c r="AF40" s="267"/>
      <c r="AG40" s="267"/>
      <c r="AH40" s="267"/>
    </row>
    <row r="41" spans="2:34" ht="45" customHeight="1" thickBot="1" x14ac:dyDescent="0.4">
      <c r="B41" s="750"/>
      <c r="C41" s="748"/>
      <c r="D41" s="740"/>
      <c r="E41" s="736"/>
      <c r="F41" s="331" t="s">
        <v>65</v>
      </c>
      <c r="G41" s="266" t="s">
        <v>166</v>
      </c>
      <c r="H41" s="266" t="s">
        <v>166</v>
      </c>
      <c r="I41" s="266" t="s">
        <v>166</v>
      </c>
      <c r="J41" s="266" t="s">
        <v>166</v>
      </c>
      <c r="K41" s="266" t="s">
        <v>166</v>
      </c>
      <c r="L41" s="266" t="s">
        <v>166</v>
      </c>
      <c r="M41" s="266" t="s">
        <v>166</v>
      </c>
      <c r="N41" s="266" t="s">
        <v>166</v>
      </c>
      <c r="O41" s="266" t="s">
        <v>166</v>
      </c>
      <c r="P41" s="266" t="s">
        <v>166</v>
      </c>
      <c r="Q41" s="266" t="s">
        <v>166</v>
      </c>
      <c r="R41" s="266" t="s">
        <v>166</v>
      </c>
      <c r="S41" s="266" t="s">
        <v>166</v>
      </c>
      <c r="T41" s="266" t="s">
        <v>166</v>
      </c>
      <c r="U41" s="266" t="s">
        <v>166</v>
      </c>
      <c r="V41" s="266" t="s">
        <v>166</v>
      </c>
      <c r="W41" s="266" t="s">
        <v>166</v>
      </c>
      <c r="X41" s="266" t="s">
        <v>166</v>
      </c>
      <c r="Y41" s="266" t="s">
        <v>166</v>
      </c>
      <c r="Z41" s="266" t="s">
        <v>166</v>
      </c>
      <c r="AA41" s="266" t="s">
        <v>166</v>
      </c>
      <c r="AB41" s="266" t="s">
        <v>166</v>
      </c>
      <c r="AC41" s="266" t="s">
        <v>166</v>
      </c>
      <c r="AD41" s="266" t="s">
        <v>166</v>
      </c>
      <c r="AE41" s="288" t="s">
        <v>166</v>
      </c>
      <c r="AF41" s="267"/>
      <c r="AG41" s="267"/>
      <c r="AH41" s="267"/>
    </row>
    <row r="42" spans="2:34" ht="57.6" customHeight="1" thickBot="1" x14ac:dyDescent="0.4">
      <c r="B42" s="750"/>
      <c r="C42" s="748"/>
      <c r="D42" s="740"/>
      <c r="E42" s="736"/>
      <c r="F42" s="331" t="s">
        <v>66</v>
      </c>
      <c r="G42" s="266" t="s">
        <v>166</v>
      </c>
      <c r="H42" s="266" t="s">
        <v>166</v>
      </c>
      <c r="I42" s="266" t="s">
        <v>166</v>
      </c>
      <c r="J42" s="266" t="s">
        <v>166</v>
      </c>
      <c r="K42" s="266" t="s">
        <v>166</v>
      </c>
      <c r="L42" s="266" t="s">
        <v>166</v>
      </c>
      <c r="M42" s="266" t="s">
        <v>166</v>
      </c>
      <c r="N42" s="266" t="s">
        <v>166</v>
      </c>
      <c r="O42" s="266" t="s">
        <v>166</v>
      </c>
      <c r="P42" s="266" t="s">
        <v>166</v>
      </c>
      <c r="Q42" s="266" t="s">
        <v>166</v>
      </c>
      <c r="R42" s="266" t="s">
        <v>166</v>
      </c>
      <c r="S42" s="266" t="s">
        <v>166</v>
      </c>
      <c r="T42" s="266" t="s">
        <v>166</v>
      </c>
      <c r="U42" s="266" t="s">
        <v>166</v>
      </c>
      <c r="V42" s="266" t="s">
        <v>166</v>
      </c>
      <c r="W42" s="266" t="s">
        <v>166</v>
      </c>
      <c r="X42" s="266" t="s">
        <v>166</v>
      </c>
      <c r="Y42" s="266" t="s">
        <v>166</v>
      </c>
      <c r="Z42" s="266" t="s">
        <v>166</v>
      </c>
      <c r="AA42" s="266" t="s">
        <v>166</v>
      </c>
      <c r="AB42" s="266" t="s">
        <v>166</v>
      </c>
      <c r="AC42" s="266" t="s">
        <v>166</v>
      </c>
      <c r="AD42" s="266" t="s">
        <v>166</v>
      </c>
      <c r="AE42" s="288" t="s">
        <v>166</v>
      </c>
      <c r="AF42" s="267"/>
      <c r="AG42" s="267"/>
      <c r="AH42" s="267"/>
    </row>
    <row r="43" spans="2:34" ht="45" customHeight="1" thickBot="1" x14ac:dyDescent="0.4">
      <c r="B43" s="750"/>
      <c r="C43" s="748"/>
      <c r="D43" s="741"/>
      <c r="E43" s="737"/>
      <c r="F43" s="331" t="s">
        <v>69</v>
      </c>
      <c r="G43" s="266" t="s">
        <v>166</v>
      </c>
      <c r="H43" s="266" t="s">
        <v>166</v>
      </c>
      <c r="I43" s="266" t="s">
        <v>166</v>
      </c>
      <c r="J43" s="266" t="s">
        <v>166</v>
      </c>
      <c r="K43" s="266" t="s">
        <v>166</v>
      </c>
      <c r="L43" s="266" t="s">
        <v>166</v>
      </c>
      <c r="M43" s="266" t="s">
        <v>166</v>
      </c>
      <c r="N43" s="266" t="s">
        <v>166</v>
      </c>
      <c r="O43" s="266" t="s">
        <v>166</v>
      </c>
      <c r="P43" s="266" t="s">
        <v>166</v>
      </c>
      <c r="Q43" s="266" t="s">
        <v>166</v>
      </c>
      <c r="R43" s="266" t="s">
        <v>166</v>
      </c>
      <c r="S43" s="266" t="s">
        <v>166</v>
      </c>
      <c r="T43" s="266" t="s">
        <v>166</v>
      </c>
      <c r="U43" s="266" t="s">
        <v>166</v>
      </c>
      <c r="V43" s="266" t="s">
        <v>166</v>
      </c>
      <c r="W43" s="266" t="s">
        <v>166</v>
      </c>
      <c r="X43" s="266" t="s">
        <v>166</v>
      </c>
      <c r="Y43" s="266" t="s">
        <v>166</v>
      </c>
      <c r="Z43" s="266" t="s">
        <v>166</v>
      </c>
      <c r="AA43" s="266" t="s">
        <v>166</v>
      </c>
      <c r="AB43" s="266" t="s">
        <v>166</v>
      </c>
      <c r="AC43" s="266" t="s">
        <v>166</v>
      </c>
      <c r="AD43" s="266" t="s">
        <v>166</v>
      </c>
      <c r="AE43" s="288" t="s">
        <v>166</v>
      </c>
      <c r="AF43" s="267"/>
      <c r="AG43" s="267"/>
      <c r="AH43" s="267"/>
    </row>
    <row r="44" spans="2:34" ht="54" customHeight="1" thickBot="1" x14ac:dyDescent="0.4">
      <c r="B44" s="750"/>
      <c r="C44" s="748"/>
      <c r="D44" s="739" t="s">
        <v>198</v>
      </c>
      <c r="E44" s="735" t="s">
        <v>263</v>
      </c>
      <c r="F44" s="330" t="s">
        <v>70</v>
      </c>
      <c r="G44" s="266" t="s">
        <v>166</v>
      </c>
      <c r="H44" s="266" t="s">
        <v>166</v>
      </c>
      <c r="I44" s="266" t="s">
        <v>166</v>
      </c>
      <c r="J44" s="266" t="s">
        <v>166</v>
      </c>
      <c r="K44" s="266" t="s">
        <v>166</v>
      </c>
      <c r="L44" s="266" t="s">
        <v>166</v>
      </c>
      <c r="M44" s="266" t="s">
        <v>166</v>
      </c>
      <c r="N44" s="266" t="s">
        <v>166</v>
      </c>
      <c r="O44" s="266" t="s">
        <v>166</v>
      </c>
      <c r="P44" s="266" t="s">
        <v>166</v>
      </c>
      <c r="Q44" s="266" t="s">
        <v>166</v>
      </c>
      <c r="R44" s="266" t="s">
        <v>166</v>
      </c>
      <c r="S44" s="266" t="s">
        <v>166</v>
      </c>
      <c r="T44" s="266" t="s">
        <v>166</v>
      </c>
      <c r="U44" s="266" t="s">
        <v>166</v>
      </c>
      <c r="V44" s="266" t="s">
        <v>166</v>
      </c>
      <c r="W44" s="266" t="s">
        <v>166</v>
      </c>
      <c r="X44" s="266" t="s">
        <v>166</v>
      </c>
      <c r="Y44" s="266" t="s">
        <v>166</v>
      </c>
      <c r="Z44" s="266" t="s">
        <v>166</v>
      </c>
      <c r="AA44" s="266" t="s">
        <v>166</v>
      </c>
      <c r="AB44" s="266" t="s">
        <v>166</v>
      </c>
      <c r="AC44" s="266" t="s">
        <v>166</v>
      </c>
      <c r="AD44" s="266" t="s">
        <v>166</v>
      </c>
      <c r="AE44" s="288" t="s">
        <v>166</v>
      </c>
      <c r="AF44" s="267"/>
      <c r="AG44" s="267"/>
      <c r="AH44" s="267"/>
    </row>
    <row r="45" spans="2:34" ht="45" customHeight="1" thickBot="1" x14ac:dyDescent="0.4">
      <c r="B45" s="750"/>
      <c r="C45" s="748"/>
      <c r="D45" s="740"/>
      <c r="E45" s="736"/>
      <c r="F45" s="331" t="s">
        <v>344</v>
      </c>
      <c r="G45" s="266" t="s">
        <v>166</v>
      </c>
      <c r="H45" s="266" t="s">
        <v>166</v>
      </c>
      <c r="I45" s="266" t="s">
        <v>166</v>
      </c>
      <c r="J45" s="266" t="s">
        <v>166</v>
      </c>
      <c r="K45" s="266" t="s">
        <v>166</v>
      </c>
      <c r="L45" s="266" t="s">
        <v>166</v>
      </c>
      <c r="M45" s="266" t="s">
        <v>166</v>
      </c>
      <c r="N45" s="266" t="s">
        <v>166</v>
      </c>
      <c r="O45" s="266" t="s">
        <v>166</v>
      </c>
      <c r="P45" s="266" t="s">
        <v>166</v>
      </c>
      <c r="Q45" s="266" t="s">
        <v>166</v>
      </c>
      <c r="R45" s="266" t="s">
        <v>166</v>
      </c>
      <c r="S45" s="266" t="s">
        <v>166</v>
      </c>
      <c r="T45" s="266" t="s">
        <v>166</v>
      </c>
      <c r="U45" s="266" t="s">
        <v>166</v>
      </c>
      <c r="V45" s="266" t="s">
        <v>166</v>
      </c>
      <c r="W45" s="266" t="s">
        <v>166</v>
      </c>
      <c r="X45" s="266" t="s">
        <v>166</v>
      </c>
      <c r="Y45" s="266" t="s">
        <v>166</v>
      </c>
      <c r="Z45" s="266" t="s">
        <v>166</v>
      </c>
      <c r="AA45" s="266" t="s">
        <v>166</v>
      </c>
      <c r="AB45" s="266" t="s">
        <v>166</v>
      </c>
      <c r="AC45" s="266" t="s">
        <v>166</v>
      </c>
      <c r="AD45" s="266" t="s">
        <v>166</v>
      </c>
      <c r="AE45" s="288" t="s">
        <v>166</v>
      </c>
      <c r="AF45" s="267"/>
      <c r="AG45" s="267"/>
      <c r="AH45" s="267"/>
    </row>
    <row r="46" spans="2:34" ht="45" customHeight="1" thickBot="1" x14ac:dyDescent="0.4">
      <c r="B46" s="750"/>
      <c r="C46" s="748"/>
      <c r="D46" s="740"/>
      <c r="E46" s="736"/>
      <c r="F46" s="331" t="s">
        <v>71</v>
      </c>
      <c r="G46" s="266" t="s">
        <v>166</v>
      </c>
      <c r="H46" s="266" t="s">
        <v>166</v>
      </c>
      <c r="I46" s="266" t="s">
        <v>166</v>
      </c>
      <c r="J46" s="266" t="s">
        <v>166</v>
      </c>
      <c r="K46" s="266" t="s">
        <v>166</v>
      </c>
      <c r="L46" s="266" t="s">
        <v>166</v>
      </c>
      <c r="M46" s="266" t="s">
        <v>166</v>
      </c>
      <c r="N46" s="266" t="s">
        <v>166</v>
      </c>
      <c r="O46" s="266" t="s">
        <v>166</v>
      </c>
      <c r="P46" s="266" t="s">
        <v>166</v>
      </c>
      <c r="Q46" s="266" t="s">
        <v>166</v>
      </c>
      <c r="R46" s="266" t="s">
        <v>166</v>
      </c>
      <c r="S46" s="266" t="s">
        <v>166</v>
      </c>
      <c r="T46" s="266" t="s">
        <v>166</v>
      </c>
      <c r="U46" s="266" t="s">
        <v>166</v>
      </c>
      <c r="V46" s="266" t="s">
        <v>166</v>
      </c>
      <c r="W46" s="266" t="s">
        <v>166</v>
      </c>
      <c r="X46" s="266" t="s">
        <v>166</v>
      </c>
      <c r="Y46" s="266" t="s">
        <v>166</v>
      </c>
      <c r="Z46" s="266" t="s">
        <v>166</v>
      </c>
      <c r="AA46" s="266" t="s">
        <v>166</v>
      </c>
      <c r="AB46" s="266" t="s">
        <v>166</v>
      </c>
      <c r="AC46" s="266" t="s">
        <v>166</v>
      </c>
      <c r="AD46" s="266" t="s">
        <v>166</v>
      </c>
      <c r="AE46" s="288" t="s">
        <v>166</v>
      </c>
      <c r="AF46" s="267"/>
      <c r="AG46" s="267"/>
      <c r="AH46" s="267"/>
    </row>
    <row r="47" spans="2:34" ht="45" customHeight="1" thickBot="1" x14ac:dyDescent="0.4">
      <c r="B47" s="750"/>
      <c r="C47" s="748"/>
      <c r="D47" s="740"/>
      <c r="E47" s="736"/>
      <c r="F47" s="331" t="s">
        <v>72</v>
      </c>
      <c r="G47" s="266" t="s">
        <v>166</v>
      </c>
      <c r="H47" s="266" t="s">
        <v>166</v>
      </c>
      <c r="I47" s="266" t="s">
        <v>166</v>
      </c>
      <c r="J47" s="266" t="s">
        <v>166</v>
      </c>
      <c r="K47" s="266" t="s">
        <v>166</v>
      </c>
      <c r="L47" s="266" t="s">
        <v>166</v>
      </c>
      <c r="M47" s="266" t="s">
        <v>166</v>
      </c>
      <c r="N47" s="266" t="s">
        <v>166</v>
      </c>
      <c r="O47" s="266" t="s">
        <v>166</v>
      </c>
      <c r="P47" s="266" t="s">
        <v>166</v>
      </c>
      <c r="Q47" s="266" t="s">
        <v>166</v>
      </c>
      <c r="R47" s="266" t="s">
        <v>166</v>
      </c>
      <c r="S47" s="266" t="s">
        <v>166</v>
      </c>
      <c r="T47" s="266" t="s">
        <v>166</v>
      </c>
      <c r="U47" s="266" t="s">
        <v>166</v>
      </c>
      <c r="V47" s="266" t="s">
        <v>166</v>
      </c>
      <c r="W47" s="266" t="s">
        <v>166</v>
      </c>
      <c r="X47" s="266" t="s">
        <v>166</v>
      </c>
      <c r="Y47" s="266" t="s">
        <v>166</v>
      </c>
      <c r="Z47" s="266" t="s">
        <v>166</v>
      </c>
      <c r="AA47" s="266" t="s">
        <v>166</v>
      </c>
      <c r="AB47" s="266" t="s">
        <v>166</v>
      </c>
      <c r="AC47" s="266" t="s">
        <v>166</v>
      </c>
      <c r="AD47" s="266" t="s">
        <v>166</v>
      </c>
      <c r="AE47" s="288" t="s">
        <v>166</v>
      </c>
      <c r="AF47" s="267"/>
      <c r="AG47" s="267"/>
      <c r="AH47" s="267"/>
    </row>
    <row r="48" spans="2:34" ht="45" customHeight="1" thickBot="1" x14ac:dyDescent="0.4">
      <c r="B48" s="750"/>
      <c r="C48" s="748"/>
      <c r="D48" s="740"/>
      <c r="E48" s="736"/>
      <c r="F48" s="331" t="s">
        <v>73</v>
      </c>
      <c r="G48" s="266" t="s">
        <v>166</v>
      </c>
      <c r="H48" s="266" t="s">
        <v>166</v>
      </c>
      <c r="I48" s="266" t="s">
        <v>166</v>
      </c>
      <c r="J48" s="266" t="s">
        <v>166</v>
      </c>
      <c r="K48" s="266" t="s">
        <v>166</v>
      </c>
      <c r="L48" s="266" t="s">
        <v>166</v>
      </c>
      <c r="M48" s="266" t="s">
        <v>166</v>
      </c>
      <c r="N48" s="266" t="s">
        <v>166</v>
      </c>
      <c r="O48" s="266" t="s">
        <v>166</v>
      </c>
      <c r="P48" s="266" t="s">
        <v>166</v>
      </c>
      <c r="Q48" s="266" t="s">
        <v>166</v>
      </c>
      <c r="R48" s="266" t="s">
        <v>166</v>
      </c>
      <c r="S48" s="266" t="s">
        <v>166</v>
      </c>
      <c r="T48" s="266" t="s">
        <v>166</v>
      </c>
      <c r="U48" s="266" t="s">
        <v>166</v>
      </c>
      <c r="V48" s="266" t="s">
        <v>166</v>
      </c>
      <c r="W48" s="266" t="s">
        <v>166</v>
      </c>
      <c r="X48" s="266" t="s">
        <v>166</v>
      </c>
      <c r="Y48" s="266" t="s">
        <v>166</v>
      </c>
      <c r="Z48" s="266" t="s">
        <v>166</v>
      </c>
      <c r="AA48" s="266" t="s">
        <v>166</v>
      </c>
      <c r="AB48" s="266" t="s">
        <v>166</v>
      </c>
      <c r="AC48" s="266" t="s">
        <v>166</v>
      </c>
      <c r="AD48" s="266" t="s">
        <v>166</v>
      </c>
      <c r="AE48" s="288" t="s">
        <v>166</v>
      </c>
      <c r="AF48" s="267"/>
      <c r="AG48" s="267"/>
      <c r="AH48" s="267"/>
    </row>
    <row r="49" spans="2:34" ht="45" customHeight="1" thickBot="1" x14ac:dyDescent="0.4">
      <c r="B49" s="750"/>
      <c r="C49" s="748"/>
      <c r="D49" s="741"/>
      <c r="E49" s="737"/>
      <c r="F49" s="331" t="s">
        <v>74</v>
      </c>
      <c r="G49" s="266" t="s">
        <v>166</v>
      </c>
      <c r="H49" s="266" t="s">
        <v>166</v>
      </c>
      <c r="I49" s="266" t="s">
        <v>166</v>
      </c>
      <c r="J49" s="266" t="s">
        <v>166</v>
      </c>
      <c r="K49" s="266" t="s">
        <v>166</v>
      </c>
      <c r="L49" s="266" t="s">
        <v>166</v>
      </c>
      <c r="M49" s="266" t="s">
        <v>166</v>
      </c>
      <c r="N49" s="266" t="s">
        <v>166</v>
      </c>
      <c r="O49" s="266" t="s">
        <v>166</v>
      </c>
      <c r="P49" s="266" t="s">
        <v>166</v>
      </c>
      <c r="Q49" s="266" t="s">
        <v>166</v>
      </c>
      <c r="R49" s="266" t="s">
        <v>166</v>
      </c>
      <c r="S49" s="266" t="s">
        <v>166</v>
      </c>
      <c r="T49" s="266" t="s">
        <v>166</v>
      </c>
      <c r="U49" s="266" t="s">
        <v>166</v>
      </c>
      <c r="V49" s="266" t="s">
        <v>166</v>
      </c>
      <c r="W49" s="266" t="s">
        <v>166</v>
      </c>
      <c r="X49" s="266" t="s">
        <v>166</v>
      </c>
      <c r="Y49" s="266" t="s">
        <v>166</v>
      </c>
      <c r="Z49" s="266" t="s">
        <v>166</v>
      </c>
      <c r="AA49" s="266" t="s">
        <v>166</v>
      </c>
      <c r="AB49" s="266" t="s">
        <v>166</v>
      </c>
      <c r="AC49" s="266" t="s">
        <v>166</v>
      </c>
      <c r="AD49" s="266" t="s">
        <v>166</v>
      </c>
      <c r="AE49" s="288" t="s">
        <v>166</v>
      </c>
      <c r="AF49" s="267"/>
      <c r="AG49" s="267"/>
      <c r="AH49" s="267"/>
    </row>
    <row r="50" spans="2:34" ht="45" customHeight="1" thickBot="1" x14ac:dyDescent="0.4">
      <c r="B50" s="750"/>
      <c r="C50" s="748"/>
      <c r="D50" s="739" t="s">
        <v>199</v>
      </c>
      <c r="E50" s="735" t="s">
        <v>11</v>
      </c>
      <c r="F50" s="331" t="s">
        <v>75</v>
      </c>
      <c r="G50" s="266" t="s">
        <v>166</v>
      </c>
      <c r="H50" s="266" t="s">
        <v>166</v>
      </c>
      <c r="I50" s="266" t="s">
        <v>166</v>
      </c>
      <c r="J50" s="266" t="s">
        <v>166</v>
      </c>
      <c r="K50" s="266" t="s">
        <v>166</v>
      </c>
      <c r="L50" s="266" t="s">
        <v>166</v>
      </c>
      <c r="M50" s="266" t="s">
        <v>166</v>
      </c>
      <c r="N50" s="266" t="s">
        <v>166</v>
      </c>
      <c r="O50" s="266" t="s">
        <v>166</v>
      </c>
      <c r="P50" s="266" t="s">
        <v>166</v>
      </c>
      <c r="Q50" s="266" t="s">
        <v>166</v>
      </c>
      <c r="R50" s="266" t="s">
        <v>166</v>
      </c>
      <c r="S50" s="266" t="s">
        <v>166</v>
      </c>
      <c r="T50" s="266" t="s">
        <v>166</v>
      </c>
      <c r="U50" s="266" t="s">
        <v>166</v>
      </c>
      <c r="V50" s="266" t="s">
        <v>166</v>
      </c>
      <c r="W50" s="266" t="s">
        <v>166</v>
      </c>
      <c r="X50" s="266" t="s">
        <v>166</v>
      </c>
      <c r="Y50" s="266" t="s">
        <v>166</v>
      </c>
      <c r="Z50" s="266" t="s">
        <v>166</v>
      </c>
      <c r="AA50" s="266" t="s">
        <v>166</v>
      </c>
      <c r="AB50" s="266" t="s">
        <v>166</v>
      </c>
      <c r="AC50" s="266" t="s">
        <v>166</v>
      </c>
      <c r="AD50" s="266" t="s">
        <v>166</v>
      </c>
      <c r="AE50" s="288" t="s">
        <v>166</v>
      </c>
      <c r="AF50" s="267"/>
      <c r="AG50" s="267"/>
      <c r="AH50" s="267"/>
    </row>
    <row r="51" spans="2:34" ht="57.6" customHeight="1" thickBot="1" x14ac:dyDescent="0.4">
      <c r="B51" s="750"/>
      <c r="C51" s="748"/>
      <c r="D51" s="740"/>
      <c r="E51" s="736"/>
      <c r="F51" s="331" t="s">
        <v>76</v>
      </c>
      <c r="G51" s="266" t="s">
        <v>166</v>
      </c>
      <c r="H51" s="266" t="s">
        <v>166</v>
      </c>
      <c r="I51" s="266" t="s">
        <v>166</v>
      </c>
      <c r="J51" s="266" t="s">
        <v>166</v>
      </c>
      <c r="K51" s="266" t="s">
        <v>166</v>
      </c>
      <c r="L51" s="266" t="s">
        <v>166</v>
      </c>
      <c r="M51" s="266" t="s">
        <v>166</v>
      </c>
      <c r="N51" s="266" t="s">
        <v>166</v>
      </c>
      <c r="O51" s="266" t="s">
        <v>166</v>
      </c>
      <c r="P51" s="266" t="s">
        <v>166</v>
      </c>
      <c r="Q51" s="266" t="s">
        <v>166</v>
      </c>
      <c r="R51" s="266" t="s">
        <v>166</v>
      </c>
      <c r="S51" s="266" t="s">
        <v>166</v>
      </c>
      <c r="T51" s="266" t="s">
        <v>166</v>
      </c>
      <c r="U51" s="266" t="s">
        <v>166</v>
      </c>
      <c r="V51" s="266" t="s">
        <v>166</v>
      </c>
      <c r="W51" s="266" t="s">
        <v>166</v>
      </c>
      <c r="X51" s="266" t="s">
        <v>166</v>
      </c>
      <c r="Y51" s="266" t="s">
        <v>166</v>
      </c>
      <c r="Z51" s="266" t="s">
        <v>166</v>
      </c>
      <c r="AA51" s="266" t="s">
        <v>166</v>
      </c>
      <c r="AB51" s="266" t="s">
        <v>166</v>
      </c>
      <c r="AC51" s="266" t="s">
        <v>166</v>
      </c>
      <c r="AD51" s="266" t="s">
        <v>166</v>
      </c>
      <c r="AE51" s="288" t="s">
        <v>166</v>
      </c>
      <c r="AF51" s="267"/>
      <c r="AG51" s="267"/>
      <c r="AH51" s="267"/>
    </row>
    <row r="52" spans="2:34" ht="45" customHeight="1" thickBot="1" x14ac:dyDescent="0.4">
      <c r="B52" s="750"/>
      <c r="C52" s="748"/>
      <c r="D52" s="740"/>
      <c r="E52" s="736"/>
      <c r="F52" s="331" t="s">
        <v>77</v>
      </c>
      <c r="G52" s="266" t="s">
        <v>166</v>
      </c>
      <c r="H52" s="266" t="s">
        <v>166</v>
      </c>
      <c r="I52" s="266" t="s">
        <v>166</v>
      </c>
      <c r="J52" s="266" t="s">
        <v>166</v>
      </c>
      <c r="K52" s="266" t="s">
        <v>166</v>
      </c>
      <c r="L52" s="266" t="s">
        <v>166</v>
      </c>
      <c r="M52" s="266" t="s">
        <v>166</v>
      </c>
      <c r="N52" s="266" t="s">
        <v>166</v>
      </c>
      <c r="O52" s="266" t="s">
        <v>166</v>
      </c>
      <c r="P52" s="266" t="s">
        <v>166</v>
      </c>
      <c r="Q52" s="266" t="s">
        <v>166</v>
      </c>
      <c r="R52" s="266" t="s">
        <v>166</v>
      </c>
      <c r="S52" s="266" t="s">
        <v>166</v>
      </c>
      <c r="T52" s="266" t="s">
        <v>166</v>
      </c>
      <c r="U52" s="266" t="s">
        <v>166</v>
      </c>
      <c r="V52" s="266" t="s">
        <v>166</v>
      </c>
      <c r="W52" s="266" t="s">
        <v>166</v>
      </c>
      <c r="X52" s="266" t="s">
        <v>166</v>
      </c>
      <c r="Y52" s="266" t="s">
        <v>166</v>
      </c>
      <c r="Z52" s="266" t="s">
        <v>166</v>
      </c>
      <c r="AA52" s="266" t="s">
        <v>166</v>
      </c>
      <c r="AB52" s="266" t="s">
        <v>166</v>
      </c>
      <c r="AC52" s="266" t="s">
        <v>166</v>
      </c>
      <c r="AD52" s="266" t="s">
        <v>166</v>
      </c>
      <c r="AE52" s="288" t="s">
        <v>166</v>
      </c>
      <c r="AF52" s="267"/>
      <c r="AG52" s="267"/>
      <c r="AH52" s="267"/>
    </row>
    <row r="53" spans="2:34" ht="45" customHeight="1" thickBot="1" x14ac:dyDescent="0.4">
      <c r="B53" s="750"/>
      <c r="C53" s="748"/>
      <c r="D53" s="740"/>
      <c r="E53" s="736"/>
      <c r="F53" s="331" t="s">
        <v>78</v>
      </c>
      <c r="G53" s="266" t="s">
        <v>166</v>
      </c>
      <c r="H53" s="266" t="s">
        <v>166</v>
      </c>
      <c r="I53" s="266" t="s">
        <v>166</v>
      </c>
      <c r="J53" s="266" t="s">
        <v>166</v>
      </c>
      <c r="K53" s="266" t="s">
        <v>166</v>
      </c>
      <c r="L53" s="266" t="s">
        <v>166</v>
      </c>
      <c r="M53" s="266" t="s">
        <v>166</v>
      </c>
      <c r="N53" s="266" t="s">
        <v>166</v>
      </c>
      <c r="O53" s="266" t="s">
        <v>166</v>
      </c>
      <c r="P53" s="266" t="s">
        <v>166</v>
      </c>
      <c r="Q53" s="266" t="s">
        <v>166</v>
      </c>
      <c r="R53" s="266" t="s">
        <v>166</v>
      </c>
      <c r="S53" s="266" t="s">
        <v>166</v>
      </c>
      <c r="T53" s="266" t="s">
        <v>166</v>
      </c>
      <c r="U53" s="266" t="s">
        <v>166</v>
      </c>
      <c r="V53" s="266" t="s">
        <v>166</v>
      </c>
      <c r="W53" s="266" t="s">
        <v>166</v>
      </c>
      <c r="X53" s="266" t="s">
        <v>166</v>
      </c>
      <c r="Y53" s="266" t="s">
        <v>166</v>
      </c>
      <c r="Z53" s="266" t="s">
        <v>166</v>
      </c>
      <c r="AA53" s="266" t="s">
        <v>166</v>
      </c>
      <c r="AB53" s="266" t="s">
        <v>166</v>
      </c>
      <c r="AC53" s="266" t="s">
        <v>166</v>
      </c>
      <c r="AD53" s="266" t="s">
        <v>166</v>
      </c>
      <c r="AE53" s="288" t="s">
        <v>166</v>
      </c>
      <c r="AF53" s="267"/>
      <c r="AG53" s="267"/>
      <c r="AH53" s="267"/>
    </row>
    <row r="54" spans="2:34" ht="45" customHeight="1" thickBot="1" x14ac:dyDescent="0.4">
      <c r="B54" s="750"/>
      <c r="C54" s="748"/>
      <c r="D54" s="741"/>
      <c r="E54" s="737"/>
      <c r="F54" s="331" t="s">
        <v>246</v>
      </c>
      <c r="G54" s="266" t="s">
        <v>166</v>
      </c>
      <c r="H54" s="266" t="s">
        <v>166</v>
      </c>
      <c r="I54" s="266" t="s">
        <v>166</v>
      </c>
      <c r="J54" s="266" t="s">
        <v>166</v>
      </c>
      <c r="K54" s="266" t="s">
        <v>166</v>
      </c>
      <c r="L54" s="266" t="s">
        <v>166</v>
      </c>
      <c r="M54" s="266" t="s">
        <v>166</v>
      </c>
      <c r="N54" s="266" t="s">
        <v>166</v>
      </c>
      <c r="O54" s="266" t="s">
        <v>166</v>
      </c>
      <c r="P54" s="266" t="s">
        <v>166</v>
      </c>
      <c r="Q54" s="266" t="s">
        <v>166</v>
      </c>
      <c r="R54" s="266" t="s">
        <v>166</v>
      </c>
      <c r="S54" s="266" t="s">
        <v>166</v>
      </c>
      <c r="T54" s="266" t="s">
        <v>166</v>
      </c>
      <c r="U54" s="266" t="s">
        <v>166</v>
      </c>
      <c r="V54" s="266" t="s">
        <v>166</v>
      </c>
      <c r="W54" s="266" t="s">
        <v>166</v>
      </c>
      <c r="X54" s="266" t="s">
        <v>166</v>
      </c>
      <c r="Y54" s="266" t="s">
        <v>166</v>
      </c>
      <c r="Z54" s="266" t="s">
        <v>166</v>
      </c>
      <c r="AA54" s="266" t="s">
        <v>166</v>
      </c>
      <c r="AB54" s="266" t="s">
        <v>166</v>
      </c>
      <c r="AC54" s="266" t="s">
        <v>166</v>
      </c>
      <c r="AD54" s="266" t="s">
        <v>166</v>
      </c>
      <c r="AE54" s="288" t="s">
        <v>166</v>
      </c>
      <c r="AF54" s="267"/>
      <c r="AG54" s="267"/>
      <c r="AH54" s="267"/>
    </row>
    <row r="55" spans="2:34" ht="45" customHeight="1" thickBot="1" x14ac:dyDescent="0.4">
      <c r="B55" s="750"/>
      <c r="C55" s="748"/>
      <c r="D55" s="739" t="s">
        <v>200</v>
      </c>
      <c r="E55" s="735" t="s">
        <v>12</v>
      </c>
      <c r="F55" s="331" t="s">
        <v>247</v>
      </c>
      <c r="G55" s="266" t="s">
        <v>166</v>
      </c>
      <c r="H55" s="266" t="s">
        <v>166</v>
      </c>
      <c r="I55" s="266" t="s">
        <v>166</v>
      </c>
      <c r="J55" s="266" t="s">
        <v>166</v>
      </c>
      <c r="K55" s="266" t="s">
        <v>166</v>
      </c>
      <c r="L55" s="266" t="s">
        <v>166</v>
      </c>
      <c r="M55" s="266" t="s">
        <v>166</v>
      </c>
      <c r="N55" s="266" t="s">
        <v>166</v>
      </c>
      <c r="O55" s="266" t="s">
        <v>166</v>
      </c>
      <c r="P55" s="266" t="s">
        <v>166</v>
      </c>
      <c r="Q55" s="266" t="s">
        <v>166</v>
      </c>
      <c r="R55" s="266" t="s">
        <v>166</v>
      </c>
      <c r="S55" s="266" t="s">
        <v>166</v>
      </c>
      <c r="T55" s="266" t="s">
        <v>166</v>
      </c>
      <c r="U55" s="266" t="s">
        <v>166</v>
      </c>
      <c r="V55" s="266" t="s">
        <v>166</v>
      </c>
      <c r="W55" s="266" t="s">
        <v>166</v>
      </c>
      <c r="X55" s="266" t="s">
        <v>166</v>
      </c>
      <c r="Y55" s="266" t="s">
        <v>166</v>
      </c>
      <c r="Z55" s="266" t="s">
        <v>166</v>
      </c>
      <c r="AA55" s="266" t="s">
        <v>166</v>
      </c>
      <c r="AB55" s="266" t="s">
        <v>166</v>
      </c>
      <c r="AC55" s="266" t="s">
        <v>166</v>
      </c>
      <c r="AD55" s="266" t="s">
        <v>166</v>
      </c>
      <c r="AE55" s="288" t="s">
        <v>166</v>
      </c>
      <c r="AF55" s="267"/>
      <c r="AG55" s="267"/>
      <c r="AH55" s="267"/>
    </row>
    <row r="56" spans="2:34" ht="45" customHeight="1" thickBot="1" x14ac:dyDescent="0.4">
      <c r="B56" s="750"/>
      <c r="C56" s="748"/>
      <c r="D56" s="740"/>
      <c r="E56" s="736"/>
      <c r="F56" s="331" t="s">
        <v>248</v>
      </c>
      <c r="G56" s="266" t="s">
        <v>166</v>
      </c>
      <c r="H56" s="266" t="s">
        <v>166</v>
      </c>
      <c r="I56" s="266" t="s">
        <v>166</v>
      </c>
      <c r="J56" s="266" t="s">
        <v>166</v>
      </c>
      <c r="K56" s="266" t="s">
        <v>166</v>
      </c>
      <c r="L56" s="266" t="s">
        <v>166</v>
      </c>
      <c r="M56" s="266" t="s">
        <v>166</v>
      </c>
      <c r="N56" s="266" t="s">
        <v>166</v>
      </c>
      <c r="O56" s="266" t="s">
        <v>166</v>
      </c>
      <c r="P56" s="266" t="s">
        <v>166</v>
      </c>
      <c r="Q56" s="266" t="s">
        <v>166</v>
      </c>
      <c r="R56" s="266" t="s">
        <v>166</v>
      </c>
      <c r="S56" s="266" t="s">
        <v>166</v>
      </c>
      <c r="T56" s="266" t="s">
        <v>166</v>
      </c>
      <c r="U56" s="266" t="s">
        <v>166</v>
      </c>
      <c r="V56" s="266" t="s">
        <v>166</v>
      </c>
      <c r="W56" s="266" t="s">
        <v>166</v>
      </c>
      <c r="X56" s="266" t="s">
        <v>166</v>
      </c>
      <c r="Y56" s="266" t="s">
        <v>166</v>
      </c>
      <c r="Z56" s="266" t="s">
        <v>166</v>
      </c>
      <c r="AA56" s="266" t="s">
        <v>166</v>
      </c>
      <c r="AB56" s="266" t="s">
        <v>166</v>
      </c>
      <c r="AC56" s="266" t="s">
        <v>166</v>
      </c>
      <c r="AD56" s="266" t="s">
        <v>166</v>
      </c>
      <c r="AE56" s="288" t="s">
        <v>166</v>
      </c>
      <c r="AF56" s="267"/>
      <c r="AG56" s="267"/>
      <c r="AH56" s="267"/>
    </row>
    <row r="57" spans="2:34" ht="45" customHeight="1" thickBot="1" x14ac:dyDescent="0.4">
      <c r="B57" s="750"/>
      <c r="C57" s="748"/>
      <c r="D57" s="741"/>
      <c r="E57" s="737"/>
      <c r="F57" s="330" t="s">
        <v>79</v>
      </c>
      <c r="G57" s="266" t="s">
        <v>166</v>
      </c>
      <c r="H57" s="266" t="s">
        <v>166</v>
      </c>
      <c r="I57" s="266" t="s">
        <v>166</v>
      </c>
      <c r="J57" s="266" t="s">
        <v>166</v>
      </c>
      <c r="K57" s="266" t="s">
        <v>166</v>
      </c>
      <c r="L57" s="266" t="s">
        <v>166</v>
      </c>
      <c r="M57" s="266" t="s">
        <v>166</v>
      </c>
      <c r="N57" s="266" t="s">
        <v>166</v>
      </c>
      <c r="O57" s="266" t="s">
        <v>166</v>
      </c>
      <c r="P57" s="266" t="s">
        <v>166</v>
      </c>
      <c r="Q57" s="266" t="s">
        <v>166</v>
      </c>
      <c r="R57" s="266" t="s">
        <v>166</v>
      </c>
      <c r="S57" s="266" t="s">
        <v>166</v>
      </c>
      <c r="T57" s="266" t="s">
        <v>166</v>
      </c>
      <c r="U57" s="266" t="s">
        <v>166</v>
      </c>
      <c r="V57" s="266" t="s">
        <v>166</v>
      </c>
      <c r="W57" s="266" t="s">
        <v>166</v>
      </c>
      <c r="X57" s="266" t="s">
        <v>166</v>
      </c>
      <c r="Y57" s="266" t="s">
        <v>166</v>
      </c>
      <c r="Z57" s="266" t="s">
        <v>166</v>
      </c>
      <c r="AA57" s="266" t="s">
        <v>166</v>
      </c>
      <c r="AB57" s="266" t="s">
        <v>166</v>
      </c>
      <c r="AC57" s="266" t="s">
        <v>166</v>
      </c>
      <c r="AD57" s="266" t="s">
        <v>166</v>
      </c>
      <c r="AE57" s="288" t="s">
        <v>166</v>
      </c>
      <c r="AF57" s="267"/>
      <c r="AG57" s="267"/>
      <c r="AH57" s="267"/>
    </row>
    <row r="58" spans="2:34" ht="45" customHeight="1" thickBot="1" x14ac:dyDescent="0.4">
      <c r="B58" s="750"/>
      <c r="C58" s="748"/>
      <c r="D58" s="739" t="s">
        <v>201</v>
      </c>
      <c r="E58" s="735" t="s">
        <v>13</v>
      </c>
      <c r="F58" s="331" t="s">
        <v>80</v>
      </c>
      <c r="G58" s="266" t="s">
        <v>166</v>
      </c>
      <c r="H58" s="266" t="s">
        <v>166</v>
      </c>
      <c r="I58" s="266" t="s">
        <v>166</v>
      </c>
      <c r="J58" s="266" t="s">
        <v>166</v>
      </c>
      <c r="K58" s="266" t="s">
        <v>166</v>
      </c>
      <c r="L58" s="266" t="s">
        <v>166</v>
      </c>
      <c r="M58" s="266" t="s">
        <v>166</v>
      </c>
      <c r="N58" s="266" t="s">
        <v>166</v>
      </c>
      <c r="O58" s="266" t="s">
        <v>166</v>
      </c>
      <c r="P58" s="266" t="s">
        <v>166</v>
      </c>
      <c r="Q58" s="266" t="s">
        <v>166</v>
      </c>
      <c r="R58" s="266" t="s">
        <v>166</v>
      </c>
      <c r="S58" s="266" t="s">
        <v>166</v>
      </c>
      <c r="T58" s="266" t="s">
        <v>166</v>
      </c>
      <c r="U58" s="266" t="s">
        <v>166</v>
      </c>
      <c r="V58" s="266" t="s">
        <v>166</v>
      </c>
      <c r="W58" s="266" t="s">
        <v>166</v>
      </c>
      <c r="X58" s="266" t="s">
        <v>166</v>
      </c>
      <c r="Y58" s="266" t="s">
        <v>166</v>
      </c>
      <c r="Z58" s="266" t="s">
        <v>166</v>
      </c>
      <c r="AA58" s="266" t="s">
        <v>166</v>
      </c>
      <c r="AB58" s="266" t="s">
        <v>166</v>
      </c>
      <c r="AC58" s="266" t="s">
        <v>166</v>
      </c>
      <c r="AD58" s="266" t="s">
        <v>166</v>
      </c>
      <c r="AE58" s="288" t="s">
        <v>166</v>
      </c>
      <c r="AF58" s="267"/>
      <c r="AG58" s="267"/>
      <c r="AH58" s="267"/>
    </row>
    <row r="59" spans="2:34" ht="45" customHeight="1" thickBot="1" x14ac:dyDescent="0.4">
      <c r="B59" s="750"/>
      <c r="C59" s="748"/>
      <c r="D59" s="740"/>
      <c r="E59" s="736"/>
      <c r="F59" s="331" t="s">
        <v>81</v>
      </c>
      <c r="G59" s="266" t="s">
        <v>166</v>
      </c>
      <c r="H59" s="266" t="s">
        <v>166</v>
      </c>
      <c r="I59" s="266" t="s">
        <v>166</v>
      </c>
      <c r="J59" s="266" t="s">
        <v>166</v>
      </c>
      <c r="K59" s="266" t="s">
        <v>166</v>
      </c>
      <c r="L59" s="266" t="s">
        <v>166</v>
      </c>
      <c r="M59" s="266" t="s">
        <v>166</v>
      </c>
      <c r="N59" s="266" t="s">
        <v>166</v>
      </c>
      <c r="O59" s="266" t="s">
        <v>166</v>
      </c>
      <c r="P59" s="266" t="s">
        <v>166</v>
      </c>
      <c r="Q59" s="266" t="s">
        <v>166</v>
      </c>
      <c r="R59" s="266" t="s">
        <v>166</v>
      </c>
      <c r="S59" s="266" t="s">
        <v>166</v>
      </c>
      <c r="T59" s="266" t="s">
        <v>166</v>
      </c>
      <c r="U59" s="266" t="s">
        <v>166</v>
      </c>
      <c r="V59" s="266" t="s">
        <v>166</v>
      </c>
      <c r="W59" s="266" t="s">
        <v>166</v>
      </c>
      <c r="X59" s="266" t="s">
        <v>166</v>
      </c>
      <c r="Y59" s="266" t="s">
        <v>166</v>
      </c>
      <c r="Z59" s="266" t="s">
        <v>166</v>
      </c>
      <c r="AA59" s="266" t="s">
        <v>166</v>
      </c>
      <c r="AB59" s="266" t="s">
        <v>166</v>
      </c>
      <c r="AC59" s="266" t="s">
        <v>166</v>
      </c>
      <c r="AD59" s="266" t="s">
        <v>166</v>
      </c>
      <c r="AE59" s="288" t="s">
        <v>166</v>
      </c>
      <c r="AF59" s="267"/>
      <c r="AG59" s="267"/>
      <c r="AH59" s="267"/>
    </row>
    <row r="60" spans="2:34" ht="45" customHeight="1" thickBot="1" x14ac:dyDescent="0.4">
      <c r="B60" s="750"/>
      <c r="C60" s="748"/>
      <c r="D60" s="741"/>
      <c r="E60" s="737"/>
      <c r="F60" s="331" t="s">
        <v>82</v>
      </c>
      <c r="G60" s="266" t="s">
        <v>166</v>
      </c>
      <c r="H60" s="266" t="s">
        <v>166</v>
      </c>
      <c r="I60" s="266" t="s">
        <v>166</v>
      </c>
      <c r="J60" s="266" t="s">
        <v>166</v>
      </c>
      <c r="K60" s="266" t="s">
        <v>166</v>
      </c>
      <c r="L60" s="266" t="s">
        <v>166</v>
      </c>
      <c r="M60" s="266" t="s">
        <v>166</v>
      </c>
      <c r="N60" s="266" t="s">
        <v>166</v>
      </c>
      <c r="O60" s="266" t="s">
        <v>166</v>
      </c>
      <c r="P60" s="266" t="s">
        <v>166</v>
      </c>
      <c r="Q60" s="266" t="s">
        <v>166</v>
      </c>
      <c r="R60" s="266" t="s">
        <v>166</v>
      </c>
      <c r="S60" s="266" t="s">
        <v>166</v>
      </c>
      <c r="T60" s="266" t="s">
        <v>166</v>
      </c>
      <c r="U60" s="266" t="s">
        <v>166</v>
      </c>
      <c r="V60" s="266" t="s">
        <v>166</v>
      </c>
      <c r="W60" s="266" t="s">
        <v>166</v>
      </c>
      <c r="X60" s="266" t="s">
        <v>166</v>
      </c>
      <c r="Y60" s="266" t="s">
        <v>166</v>
      </c>
      <c r="Z60" s="266" t="s">
        <v>166</v>
      </c>
      <c r="AA60" s="266" t="s">
        <v>166</v>
      </c>
      <c r="AB60" s="266" t="s">
        <v>166</v>
      </c>
      <c r="AC60" s="266" t="s">
        <v>166</v>
      </c>
      <c r="AD60" s="266" t="s">
        <v>166</v>
      </c>
      <c r="AE60" s="288" t="s">
        <v>166</v>
      </c>
      <c r="AF60" s="267"/>
      <c r="AG60" s="267"/>
      <c r="AH60" s="267"/>
    </row>
    <row r="61" spans="2:34" ht="45" customHeight="1" thickBot="1" x14ac:dyDescent="0.4">
      <c r="B61" s="750"/>
      <c r="C61" s="748"/>
      <c r="D61" s="739" t="s">
        <v>202</v>
      </c>
      <c r="E61" s="735" t="s">
        <v>143</v>
      </c>
      <c r="F61" s="331" t="s">
        <v>83</v>
      </c>
      <c r="G61" s="266" t="s">
        <v>166</v>
      </c>
      <c r="H61" s="266" t="s">
        <v>166</v>
      </c>
      <c r="I61" s="266" t="s">
        <v>166</v>
      </c>
      <c r="J61" s="266" t="s">
        <v>166</v>
      </c>
      <c r="K61" s="266" t="s">
        <v>166</v>
      </c>
      <c r="L61" s="266" t="s">
        <v>166</v>
      </c>
      <c r="M61" s="266" t="s">
        <v>166</v>
      </c>
      <c r="N61" s="266" t="s">
        <v>166</v>
      </c>
      <c r="O61" s="266" t="s">
        <v>166</v>
      </c>
      <c r="P61" s="266" t="s">
        <v>166</v>
      </c>
      <c r="Q61" s="266" t="s">
        <v>166</v>
      </c>
      <c r="R61" s="266" t="s">
        <v>166</v>
      </c>
      <c r="S61" s="266" t="s">
        <v>166</v>
      </c>
      <c r="T61" s="266" t="s">
        <v>166</v>
      </c>
      <c r="U61" s="266" t="s">
        <v>166</v>
      </c>
      <c r="V61" s="266" t="s">
        <v>166</v>
      </c>
      <c r="W61" s="266" t="s">
        <v>166</v>
      </c>
      <c r="X61" s="266" t="s">
        <v>166</v>
      </c>
      <c r="Y61" s="266" t="s">
        <v>166</v>
      </c>
      <c r="Z61" s="266" t="s">
        <v>166</v>
      </c>
      <c r="AA61" s="266" t="s">
        <v>166</v>
      </c>
      <c r="AB61" s="266" t="s">
        <v>166</v>
      </c>
      <c r="AC61" s="266" t="s">
        <v>166</v>
      </c>
      <c r="AD61" s="266" t="s">
        <v>166</v>
      </c>
      <c r="AE61" s="288" t="s">
        <v>166</v>
      </c>
      <c r="AF61" s="267"/>
      <c r="AG61" s="267"/>
      <c r="AH61" s="267"/>
    </row>
    <row r="62" spans="2:34" ht="45" customHeight="1" thickBot="1" x14ac:dyDescent="0.4">
      <c r="B62" s="750"/>
      <c r="C62" s="748"/>
      <c r="D62" s="740"/>
      <c r="E62" s="736"/>
      <c r="F62" s="331" t="s">
        <v>84</v>
      </c>
      <c r="G62" s="266" t="s">
        <v>166</v>
      </c>
      <c r="H62" s="266" t="s">
        <v>166</v>
      </c>
      <c r="I62" s="266" t="s">
        <v>166</v>
      </c>
      <c r="J62" s="266" t="s">
        <v>166</v>
      </c>
      <c r="K62" s="266" t="s">
        <v>166</v>
      </c>
      <c r="L62" s="266" t="s">
        <v>166</v>
      </c>
      <c r="M62" s="266" t="s">
        <v>166</v>
      </c>
      <c r="N62" s="266" t="s">
        <v>166</v>
      </c>
      <c r="O62" s="266" t="s">
        <v>166</v>
      </c>
      <c r="P62" s="266" t="s">
        <v>166</v>
      </c>
      <c r="Q62" s="266" t="s">
        <v>166</v>
      </c>
      <c r="R62" s="266" t="s">
        <v>166</v>
      </c>
      <c r="S62" s="266" t="s">
        <v>166</v>
      </c>
      <c r="T62" s="266" t="s">
        <v>166</v>
      </c>
      <c r="U62" s="266" t="s">
        <v>166</v>
      </c>
      <c r="V62" s="266" t="s">
        <v>166</v>
      </c>
      <c r="W62" s="266" t="s">
        <v>166</v>
      </c>
      <c r="X62" s="266" t="s">
        <v>166</v>
      </c>
      <c r="Y62" s="266" t="s">
        <v>166</v>
      </c>
      <c r="Z62" s="266" t="s">
        <v>166</v>
      </c>
      <c r="AA62" s="266" t="s">
        <v>166</v>
      </c>
      <c r="AB62" s="266" t="s">
        <v>166</v>
      </c>
      <c r="AC62" s="266" t="s">
        <v>166</v>
      </c>
      <c r="AD62" s="266" t="s">
        <v>166</v>
      </c>
      <c r="AE62" s="288" t="s">
        <v>166</v>
      </c>
      <c r="AF62" s="267"/>
      <c r="AG62" s="267"/>
      <c r="AH62" s="267"/>
    </row>
    <row r="63" spans="2:34" ht="57" customHeight="1" thickBot="1" x14ac:dyDescent="0.4">
      <c r="B63" s="750"/>
      <c r="C63" s="748"/>
      <c r="D63" s="740"/>
      <c r="E63" s="736"/>
      <c r="F63" s="331" t="s">
        <v>85</v>
      </c>
      <c r="G63" s="266" t="s">
        <v>166</v>
      </c>
      <c r="H63" s="266" t="s">
        <v>166</v>
      </c>
      <c r="I63" s="266" t="s">
        <v>166</v>
      </c>
      <c r="J63" s="266" t="s">
        <v>166</v>
      </c>
      <c r="K63" s="266" t="s">
        <v>166</v>
      </c>
      <c r="L63" s="266" t="s">
        <v>166</v>
      </c>
      <c r="M63" s="266" t="s">
        <v>166</v>
      </c>
      <c r="N63" s="266" t="s">
        <v>166</v>
      </c>
      <c r="O63" s="266" t="s">
        <v>166</v>
      </c>
      <c r="P63" s="266" t="s">
        <v>166</v>
      </c>
      <c r="Q63" s="266" t="s">
        <v>166</v>
      </c>
      <c r="R63" s="266" t="s">
        <v>166</v>
      </c>
      <c r="S63" s="266" t="s">
        <v>166</v>
      </c>
      <c r="T63" s="266" t="s">
        <v>166</v>
      </c>
      <c r="U63" s="266" t="s">
        <v>166</v>
      </c>
      <c r="V63" s="266" t="s">
        <v>166</v>
      </c>
      <c r="W63" s="266" t="s">
        <v>166</v>
      </c>
      <c r="X63" s="266" t="s">
        <v>166</v>
      </c>
      <c r="Y63" s="266" t="s">
        <v>166</v>
      </c>
      <c r="Z63" s="266" t="s">
        <v>166</v>
      </c>
      <c r="AA63" s="266" t="s">
        <v>166</v>
      </c>
      <c r="AB63" s="266" t="s">
        <v>166</v>
      </c>
      <c r="AC63" s="266" t="s">
        <v>166</v>
      </c>
      <c r="AD63" s="266" t="s">
        <v>166</v>
      </c>
      <c r="AE63" s="288" t="s">
        <v>166</v>
      </c>
      <c r="AF63" s="267"/>
      <c r="AG63" s="267"/>
      <c r="AH63" s="267"/>
    </row>
    <row r="64" spans="2:34" ht="45" customHeight="1" thickBot="1" x14ac:dyDescent="0.4">
      <c r="B64" s="750"/>
      <c r="C64" s="748"/>
      <c r="D64" s="740"/>
      <c r="E64" s="736"/>
      <c r="F64" s="331" t="s">
        <v>86</v>
      </c>
      <c r="G64" s="266" t="s">
        <v>166</v>
      </c>
      <c r="H64" s="266" t="s">
        <v>166</v>
      </c>
      <c r="I64" s="266" t="s">
        <v>166</v>
      </c>
      <c r="J64" s="266" t="s">
        <v>166</v>
      </c>
      <c r="K64" s="266" t="s">
        <v>166</v>
      </c>
      <c r="L64" s="266" t="s">
        <v>166</v>
      </c>
      <c r="M64" s="266" t="s">
        <v>166</v>
      </c>
      <c r="N64" s="266" t="s">
        <v>166</v>
      </c>
      <c r="O64" s="266" t="s">
        <v>166</v>
      </c>
      <c r="P64" s="266" t="s">
        <v>166</v>
      </c>
      <c r="Q64" s="266" t="s">
        <v>166</v>
      </c>
      <c r="R64" s="266" t="s">
        <v>166</v>
      </c>
      <c r="S64" s="266" t="s">
        <v>166</v>
      </c>
      <c r="T64" s="266" t="s">
        <v>166</v>
      </c>
      <c r="U64" s="266" t="s">
        <v>166</v>
      </c>
      <c r="V64" s="266" t="s">
        <v>166</v>
      </c>
      <c r="W64" s="266" t="s">
        <v>166</v>
      </c>
      <c r="X64" s="266" t="s">
        <v>166</v>
      </c>
      <c r="Y64" s="266" t="s">
        <v>166</v>
      </c>
      <c r="Z64" s="266" t="s">
        <v>166</v>
      </c>
      <c r="AA64" s="266" t="s">
        <v>166</v>
      </c>
      <c r="AB64" s="266" t="s">
        <v>166</v>
      </c>
      <c r="AC64" s="266" t="s">
        <v>166</v>
      </c>
      <c r="AD64" s="266" t="s">
        <v>166</v>
      </c>
      <c r="AE64" s="288" t="s">
        <v>166</v>
      </c>
      <c r="AF64" s="267"/>
      <c r="AG64" s="267"/>
      <c r="AH64" s="267"/>
    </row>
    <row r="65" spans="2:34" ht="45" customHeight="1" thickBot="1" x14ac:dyDescent="0.4">
      <c r="B65" s="750"/>
      <c r="C65" s="748"/>
      <c r="D65" s="741"/>
      <c r="E65" s="737"/>
      <c r="F65" s="330" t="s">
        <v>87</v>
      </c>
      <c r="G65" s="266" t="s">
        <v>166</v>
      </c>
      <c r="H65" s="266" t="s">
        <v>166</v>
      </c>
      <c r="I65" s="266" t="s">
        <v>166</v>
      </c>
      <c r="J65" s="266" t="s">
        <v>166</v>
      </c>
      <c r="K65" s="266" t="s">
        <v>166</v>
      </c>
      <c r="L65" s="266" t="s">
        <v>166</v>
      </c>
      <c r="M65" s="266" t="s">
        <v>166</v>
      </c>
      <c r="N65" s="266" t="s">
        <v>166</v>
      </c>
      <c r="O65" s="266" t="s">
        <v>166</v>
      </c>
      <c r="P65" s="266" t="s">
        <v>166</v>
      </c>
      <c r="Q65" s="266" t="s">
        <v>166</v>
      </c>
      <c r="R65" s="266" t="s">
        <v>166</v>
      </c>
      <c r="S65" s="266" t="s">
        <v>166</v>
      </c>
      <c r="T65" s="266" t="s">
        <v>166</v>
      </c>
      <c r="U65" s="266" t="s">
        <v>166</v>
      </c>
      <c r="V65" s="266" t="s">
        <v>166</v>
      </c>
      <c r="W65" s="266" t="s">
        <v>166</v>
      </c>
      <c r="X65" s="266" t="s">
        <v>166</v>
      </c>
      <c r="Y65" s="266" t="s">
        <v>166</v>
      </c>
      <c r="Z65" s="266" t="s">
        <v>166</v>
      </c>
      <c r="AA65" s="266" t="s">
        <v>166</v>
      </c>
      <c r="AB65" s="266" t="s">
        <v>166</v>
      </c>
      <c r="AC65" s="266" t="s">
        <v>166</v>
      </c>
      <c r="AD65" s="266" t="s">
        <v>166</v>
      </c>
      <c r="AE65" s="288" t="s">
        <v>166</v>
      </c>
      <c r="AF65" s="267"/>
      <c r="AG65" s="267"/>
      <c r="AH65" s="267"/>
    </row>
    <row r="66" spans="2:34" ht="58.95" customHeight="1" thickBot="1" x14ac:dyDescent="0.4">
      <c r="B66" s="750"/>
      <c r="C66" s="748"/>
      <c r="D66" s="328" t="s">
        <v>203</v>
      </c>
      <c r="E66" s="328" t="s">
        <v>14</v>
      </c>
      <c r="F66" s="330" t="s">
        <v>88</v>
      </c>
      <c r="G66" s="266" t="s">
        <v>166</v>
      </c>
      <c r="H66" s="266" t="s">
        <v>166</v>
      </c>
      <c r="I66" s="266" t="s">
        <v>166</v>
      </c>
      <c r="J66" s="266" t="s">
        <v>166</v>
      </c>
      <c r="K66" s="266" t="s">
        <v>166</v>
      </c>
      <c r="L66" s="266" t="s">
        <v>166</v>
      </c>
      <c r="M66" s="266" t="s">
        <v>166</v>
      </c>
      <c r="N66" s="266" t="s">
        <v>166</v>
      </c>
      <c r="O66" s="266" t="s">
        <v>166</v>
      </c>
      <c r="P66" s="266" t="s">
        <v>166</v>
      </c>
      <c r="Q66" s="266" t="s">
        <v>166</v>
      </c>
      <c r="R66" s="266" t="s">
        <v>166</v>
      </c>
      <c r="S66" s="266" t="s">
        <v>166</v>
      </c>
      <c r="T66" s="266" t="s">
        <v>166</v>
      </c>
      <c r="U66" s="266" t="s">
        <v>166</v>
      </c>
      <c r="V66" s="266" t="s">
        <v>166</v>
      </c>
      <c r="W66" s="266" t="s">
        <v>166</v>
      </c>
      <c r="X66" s="266" t="s">
        <v>166</v>
      </c>
      <c r="Y66" s="266" t="s">
        <v>166</v>
      </c>
      <c r="Z66" s="266" t="s">
        <v>166</v>
      </c>
      <c r="AA66" s="266" t="s">
        <v>166</v>
      </c>
      <c r="AB66" s="266" t="s">
        <v>166</v>
      </c>
      <c r="AC66" s="266" t="s">
        <v>166</v>
      </c>
      <c r="AD66" s="266" t="s">
        <v>166</v>
      </c>
      <c r="AE66" s="288" t="s">
        <v>166</v>
      </c>
      <c r="AF66" s="267"/>
      <c r="AG66" s="267"/>
      <c r="AH66" s="267"/>
    </row>
    <row r="67" spans="2:34" ht="45" customHeight="1" thickBot="1" x14ac:dyDescent="0.4">
      <c r="B67" s="750"/>
      <c r="C67" s="748"/>
      <c r="D67" s="739" t="s">
        <v>204</v>
      </c>
      <c r="E67" s="735" t="s">
        <v>15</v>
      </c>
      <c r="F67" s="331" t="s">
        <v>89</v>
      </c>
      <c r="G67" s="266" t="s">
        <v>166</v>
      </c>
      <c r="H67" s="266" t="s">
        <v>166</v>
      </c>
      <c r="I67" s="266" t="s">
        <v>166</v>
      </c>
      <c r="J67" s="266" t="s">
        <v>166</v>
      </c>
      <c r="K67" s="266" t="s">
        <v>166</v>
      </c>
      <c r="L67" s="266" t="s">
        <v>166</v>
      </c>
      <c r="M67" s="266" t="s">
        <v>166</v>
      </c>
      <c r="N67" s="266" t="s">
        <v>166</v>
      </c>
      <c r="O67" s="266" t="s">
        <v>166</v>
      </c>
      <c r="P67" s="266" t="s">
        <v>166</v>
      </c>
      <c r="Q67" s="266" t="s">
        <v>166</v>
      </c>
      <c r="R67" s="266" t="s">
        <v>166</v>
      </c>
      <c r="S67" s="266" t="s">
        <v>166</v>
      </c>
      <c r="T67" s="266" t="s">
        <v>166</v>
      </c>
      <c r="U67" s="266" t="s">
        <v>166</v>
      </c>
      <c r="V67" s="266" t="s">
        <v>166</v>
      </c>
      <c r="W67" s="266" t="s">
        <v>166</v>
      </c>
      <c r="X67" s="266" t="s">
        <v>166</v>
      </c>
      <c r="Y67" s="266" t="s">
        <v>166</v>
      </c>
      <c r="Z67" s="266" t="s">
        <v>166</v>
      </c>
      <c r="AA67" s="266" t="s">
        <v>166</v>
      </c>
      <c r="AB67" s="266" t="s">
        <v>166</v>
      </c>
      <c r="AC67" s="266" t="s">
        <v>166</v>
      </c>
      <c r="AD67" s="266" t="s">
        <v>166</v>
      </c>
      <c r="AE67" s="288" t="s">
        <v>166</v>
      </c>
      <c r="AF67" s="267"/>
      <c r="AG67" s="267"/>
      <c r="AH67" s="267"/>
    </row>
    <row r="68" spans="2:34" ht="76.2" customHeight="1" thickBot="1" x14ac:dyDescent="0.4">
      <c r="B68" s="750"/>
      <c r="C68" s="748"/>
      <c r="D68" s="741"/>
      <c r="E68" s="737"/>
      <c r="F68" s="330" t="s">
        <v>90</v>
      </c>
      <c r="G68" s="266" t="s">
        <v>166</v>
      </c>
      <c r="H68" s="266" t="s">
        <v>166</v>
      </c>
      <c r="I68" s="266" t="s">
        <v>166</v>
      </c>
      <c r="J68" s="266" t="s">
        <v>166</v>
      </c>
      <c r="K68" s="266" t="s">
        <v>166</v>
      </c>
      <c r="L68" s="266" t="s">
        <v>166</v>
      </c>
      <c r="M68" s="266" t="s">
        <v>166</v>
      </c>
      <c r="N68" s="266" t="s">
        <v>166</v>
      </c>
      <c r="O68" s="266" t="s">
        <v>166</v>
      </c>
      <c r="P68" s="266" t="s">
        <v>166</v>
      </c>
      <c r="Q68" s="266" t="s">
        <v>166</v>
      </c>
      <c r="R68" s="266" t="s">
        <v>166</v>
      </c>
      <c r="S68" s="266" t="s">
        <v>166</v>
      </c>
      <c r="T68" s="266" t="s">
        <v>166</v>
      </c>
      <c r="U68" s="266" t="s">
        <v>166</v>
      </c>
      <c r="V68" s="266" t="s">
        <v>166</v>
      </c>
      <c r="W68" s="266" t="s">
        <v>166</v>
      </c>
      <c r="X68" s="266" t="s">
        <v>166</v>
      </c>
      <c r="Y68" s="266" t="s">
        <v>166</v>
      </c>
      <c r="Z68" s="266" t="s">
        <v>166</v>
      </c>
      <c r="AA68" s="266" t="s">
        <v>166</v>
      </c>
      <c r="AB68" s="266" t="s">
        <v>166</v>
      </c>
      <c r="AC68" s="266" t="s">
        <v>166</v>
      </c>
      <c r="AD68" s="266" t="s">
        <v>166</v>
      </c>
      <c r="AE68" s="288" t="s">
        <v>166</v>
      </c>
      <c r="AF68" s="267"/>
      <c r="AG68" s="267"/>
      <c r="AH68" s="267"/>
    </row>
    <row r="69" spans="2:34" ht="45" customHeight="1" thickBot="1" x14ac:dyDescent="0.4">
      <c r="B69" s="750"/>
      <c r="C69" s="748"/>
      <c r="D69" s="739" t="s">
        <v>205</v>
      </c>
      <c r="E69" s="735" t="s">
        <v>16</v>
      </c>
      <c r="F69" s="331" t="s">
        <v>91</v>
      </c>
      <c r="G69" s="266" t="s">
        <v>166</v>
      </c>
      <c r="H69" s="266" t="s">
        <v>166</v>
      </c>
      <c r="I69" s="266" t="s">
        <v>166</v>
      </c>
      <c r="J69" s="266" t="s">
        <v>166</v>
      </c>
      <c r="K69" s="266" t="s">
        <v>166</v>
      </c>
      <c r="L69" s="266" t="s">
        <v>166</v>
      </c>
      <c r="M69" s="266" t="s">
        <v>166</v>
      </c>
      <c r="N69" s="266" t="s">
        <v>166</v>
      </c>
      <c r="O69" s="266" t="s">
        <v>166</v>
      </c>
      <c r="P69" s="266" t="s">
        <v>166</v>
      </c>
      <c r="Q69" s="266" t="s">
        <v>166</v>
      </c>
      <c r="R69" s="266" t="s">
        <v>166</v>
      </c>
      <c r="S69" s="266" t="s">
        <v>166</v>
      </c>
      <c r="T69" s="266" t="s">
        <v>166</v>
      </c>
      <c r="U69" s="266" t="s">
        <v>166</v>
      </c>
      <c r="V69" s="266" t="s">
        <v>166</v>
      </c>
      <c r="W69" s="266" t="s">
        <v>166</v>
      </c>
      <c r="X69" s="266" t="s">
        <v>166</v>
      </c>
      <c r="Y69" s="266" t="s">
        <v>166</v>
      </c>
      <c r="Z69" s="266" t="s">
        <v>166</v>
      </c>
      <c r="AA69" s="266" t="s">
        <v>166</v>
      </c>
      <c r="AB69" s="266" t="s">
        <v>166</v>
      </c>
      <c r="AC69" s="266" t="s">
        <v>166</v>
      </c>
      <c r="AD69" s="266" t="s">
        <v>166</v>
      </c>
      <c r="AE69" s="288" t="s">
        <v>166</v>
      </c>
      <c r="AF69" s="267"/>
      <c r="AG69" s="267"/>
      <c r="AH69" s="267"/>
    </row>
    <row r="70" spans="2:34" ht="66" customHeight="1" thickBot="1" x14ac:dyDescent="0.4">
      <c r="B70" s="750"/>
      <c r="C70" s="748"/>
      <c r="D70" s="740"/>
      <c r="E70" s="736"/>
      <c r="F70" s="331" t="s">
        <v>92</v>
      </c>
      <c r="G70" s="266" t="s">
        <v>166</v>
      </c>
      <c r="H70" s="266" t="s">
        <v>166</v>
      </c>
      <c r="I70" s="266" t="s">
        <v>166</v>
      </c>
      <c r="J70" s="266" t="s">
        <v>166</v>
      </c>
      <c r="K70" s="266" t="s">
        <v>166</v>
      </c>
      <c r="L70" s="266" t="s">
        <v>166</v>
      </c>
      <c r="M70" s="266" t="s">
        <v>166</v>
      </c>
      <c r="N70" s="266" t="s">
        <v>166</v>
      </c>
      <c r="O70" s="266" t="s">
        <v>166</v>
      </c>
      <c r="P70" s="266" t="s">
        <v>166</v>
      </c>
      <c r="Q70" s="266" t="s">
        <v>166</v>
      </c>
      <c r="R70" s="266" t="s">
        <v>166</v>
      </c>
      <c r="S70" s="266" t="s">
        <v>166</v>
      </c>
      <c r="T70" s="266" t="s">
        <v>166</v>
      </c>
      <c r="U70" s="266" t="s">
        <v>166</v>
      </c>
      <c r="V70" s="266" t="s">
        <v>166</v>
      </c>
      <c r="W70" s="266" t="s">
        <v>166</v>
      </c>
      <c r="X70" s="266" t="s">
        <v>166</v>
      </c>
      <c r="Y70" s="266" t="s">
        <v>166</v>
      </c>
      <c r="Z70" s="266" t="s">
        <v>166</v>
      </c>
      <c r="AA70" s="266" t="s">
        <v>166</v>
      </c>
      <c r="AB70" s="266" t="s">
        <v>166</v>
      </c>
      <c r="AC70" s="266" t="s">
        <v>166</v>
      </c>
      <c r="AD70" s="266" t="s">
        <v>166</v>
      </c>
      <c r="AE70" s="288" t="s">
        <v>166</v>
      </c>
      <c r="AF70" s="267"/>
      <c r="AG70" s="267"/>
      <c r="AH70" s="267"/>
    </row>
    <row r="71" spans="2:34" ht="45" customHeight="1" thickBot="1" x14ac:dyDescent="0.4">
      <c r="B71" s="750"/>
      <c r="C71" s="748"/>
      <c r="D71" s="740"/>
      <c r="E71" s="736"/>
      <c r="F71" s="331" t="s">
        <v>93</v>
      </c>
      <c r="G71" s="266" t="s">
        <v>166</v>
      </c>
      <c r="H71" s="266" t="s">
        <v>166</v>
      </c>
      <c r="I71" s="266" t="s">
        <v>166</v>
      </c>
      <c r="J71" s="266" t="s">
        <v>166</v>
      </c>
      <c r="K71" s="266" t="s">
        <v>166</v>
      </c>
      <c r="L71" s="266" t="s">
        <v>166</v>
      </c>
      <c r="M71" s="266" t="s">
        <v>166</v>
      </c>
      <c r="N71" s="266" t="s">
        <v>166</v>
      </c>
      <c r="O71" s="266" t="s">
        <v>166</v>
      </c>
      <c r="P71" s="266" t="s">
        <v>166</v>
      </c>
      <c r="Q71" s="266" t="s">
        <v>166</v>
      </c>
      <c r="R71" s="266" t="s">
        <v>166</v>
      </c>
      <c r="S71" s="266" t="s">
        <v>166</v>
      </c>
      <c r="T71" s="266" t="s">
        <v>166</v>
      </c>
      <c r="U71" s="266" t="s">
        <v>166</v>
      </c>
      <c r="V71" s="266" t="s">
        <v>166</v>
      </c>
      <c r="W71" s="266" t="s">
        <v>166</v>
      </c>
      <c r="X71" s="266" t="s">
        <v>166</v>
      </c>
      <c r="Y71" s="266" t="s">
        <v>166</v>
      </c>
      <c r="Z71" s="266" t="s">
        <v>166</v>
      </c>
      <c r="AA71" s="266" t="s">
        <v>166</v>
      </c>
      <c r="AB71" s="266" t="s">
        <v>166</v>
      </c>
      <c r="AC71" s="266" t="s">
        <v>166</v>
      </c>
      <c r="AD71" s="266" t="s">
        <v>166</v>
      </c>
      <c r="AE71" s="288" t="s">
        <v>166</v>
      </c>
      <c r="AF71" s="267"/>
      <c r="AG71" s="267"/>
      <c r="AH71" s="267"/>
    </row>
    <row r="72" spans="2:34" ht="45" customHeight="1" thickBot="1" x14ac:dyDescent="0.4">
      <c r="B72" s="750"/>
      <c r="C72" s="748"/>
      <c r="D72" s="740"/>
      <c r="E72" s="736"/>
      <c r="F72" s="331" t="s">
        <v>94</v>
      </c>
      <c r="G72" s="266" t="s">
        <v>166</v>
      </c>
      <c r="H72" s="266" t="s">
        <v>166</v>
      </c>
      <c r="I72" s="266" t="s">
        <v>166</v>
      </c>
      <c r="J72" s="266" t="s">
        <v>166</v>
      </c>
      <c r="K72" s="266" t="s">
        <v>166</v>
      </c>
      <c r="L72" s="266" t="s">
        <v>166</v>
      </c>
      <c r="M72" s="266" t="s">
        <v>166</v>
      </c>
      <c r="N72" s="266" t="s">
        <v>166</v>
      </c>
      <c r="O72" s="266" t="s">
        <v>166</v>
      </c>
      <c r="P72" s="266" t="s">
        <v>166</v>
      </c>
      <c r="Q72" s="266" t="s">
        <v>166</v>
      </c>
      <c r="R72" s="266" t="s">
        <v>166</v>
      </c>
      <c r="S72" s="266" t="s">
        <v>166</v>
      </c>
      <c r="T72" s="266" t="s">
        <v>166</v>
      </c>
      <c r="U72" s="266" t="s">
        <v>166</v>
      </c>
      <c r="V72" s="266" t="s">
        <v>166</v>
      </c>
      <c r="W72" s="266" t="s">
        <v>166</v>
      </c>
      <c r="X72" s="266" t="s">
        <v>166</v>
      </c>
      <c r="Y72" s="266" t="s">
        <v>166</v>
      </c>
      <c r="Z72" s="266" t="s">
        <v>166</v>
      </c>
      <c r="AA72" s="266" t="s">
        <v>166</v>
      </c>
      <c r="AB72" s="266" t="s">
        <v>166</v>
      </c>
      <c r="AC72" s="266" t="s">
        <v>166</v>
      </c>
      <c r="AD72" s="266" t="s">
        <v>166</v>
      </c>
      <c r="AE72" s="288" t="s">
        <v>166</v>
      </c>
      <c r="AF72" s="267"/>
      <c r="AG72" s="267"/>
      <c r="AH72" s="267"/>
    </row>
    <row r="73" spans="2:34" ht="45" customHeight="1" thickBot="1" x14ac:dyDescent="0.4">
      <c r="B73" s="750"/>
      <c r="C73" s="748"/>
      <c r="D73" s="740"/>
      <c r="E73" s="736"/>
      <c r="F73" s="331" t="s">
        <v>95</v>
      </c>
      <c r="G73" s="266" t="s">
        <v>166</v>
      </c>
      <c r="H73" s="266" t="s">
        <v>166</v>
      </c>
      <c r="I73" s="266" t="s">
        <v>166</v>
      </c>
      <c r="J73" s="266" t="s">
        <v>166</v>
      </c>
      <c r="K73" s="266" t="s">
        <v>166</v>
      </c>
      <c r="L73" s="266" t="s">
        <v>166</v>
      </c>
      <c r="M73" s="266" t="s">
        <v>166</v>
      </c>
      <c r="N73" s="266" t="s">
        <v>166</v>
      </c>
      <c r="O73" s="266" t="s">
        <v>166</v>
      </c>
      <c r="P73" s="266" t="s">
        <v>166</v>
      </c>
      <c r="Q73" s="266" t="s">
        <v>166</v>
      </c>
      <c r="R73" s="266" t="s">
        <v>166</v>
      </c>
      <c r="S73" s="266" t="s">
        <v>166</v>
      </c>
      <c r="T73" s="266" t="s">
        <v>166</v>
      </c>
      <c r="U73" s="266" t="s">
        <v>166</v>
      </c>
      <c r="V73" s="266" t="s">
        <v>166</v>
      </c>
      <c r="W73" s="266" t="s">
        <v>166</v>
      </c>
      <c r="X73" s="266" t="s">
        <v>166</v>
      </c>
      <c r="Y73" s="266" t="s">
        <v>166</v>
      </c>
      <c r="Z73" s="266" t="s">
        <v>166</v>
      </c>
      <c r="AA73" s="266" t="s">
        <v>166</v>
      </c>
      <c r="AB73" s="266" t="s">
        <v>166</v>
      </c>
      <c r="AC73" s="266" t="s">
        <v>166</v>
      </c>
      <c r="AD73" s="266" t="s">
        <v>166</v>
      </c>
      <c r="AE73" s="288" t="s">
        <v>166</v>
      </c>
      <c r="AF73" s="267"/>
      <c r="AG73" s="267"/>
      <c r="AH73" s="267"/>
    </row>
    <row r="74" spans="2:34" ht="45" customHeight="1" thickBot="1" x14ac:dyDescent="0.4">
      <c r="B74" s="750"/>
      <c r="C74" s="748"/>
      <c r="D74" s="740"/>
      <c r="E74" s="736"/>
      <c r="F74" s="331" t="s">
        <v>96</v>
      </c>
      <c r="G74" s="266" t="s">
        <v>166</v>
      </c>
      <c r="H74" s="266" t="s">
        <v>166</v>
      </c>
      <c r="I74" s="266" t="s">
        <v>166</v>
      </c>
      <c r="J74" s="266" t="s">
        <v>166</v>
      </c>
      <c r="K74" s="266" t="s">
        <v>166</v>
      </c>
      <c r="L74" s="266" t="s">
        <v>166</v>
      </c>
      <c r="M74" s="266" t="s">
        <v>166</v>
      </c>
      <c r="N74" s="266" t="s">
        <v>166</v>
      </c>
      <c r="O74" s="266" t="s">
        <v>166</v>
      </c>
      <c r="P74" s="266" t="s">
        <v>166</v>
      </c>
      <c r="Q74" s="266" t="s">
        <v>166</v>
      </c>
      <c r="R74" s="266" t="s">
        <v>166</v>
      </c>
      <c r="S74" s="266" t="s">
        <v>166</v>
      </c>
      <c r="T74" s="266" t="s">
        <v>166</v>
      </c>
      <c r="U74" s="266" t="s">
        <v>166</v>
      </c>
      <c r="V74" s="266" t="s">
        <v>166</v>
      </c>
      <c r="W74" s="266" t="s">
        <v>166</v>
      </c>
      <c r="X74" s="266" t="s">
        <v>166</v>
      </c>
      <c r="Y74" s="266" t="s">
        <v>166</v>
      </c>
      <c r="Z74" s="266" t="s">
        <v>166</v>
      </c>
      <c r="AA74" s="266" t="s">
        <v>166</v>
      </c>
      <c r="AB74" s="266" t="s">
        <v>166</v>
      </c>
      <c r="AC74" s="266" t="s">
        <v>166</v>
      </c>
      <c r="AD74" s="266" t="s">
        <v>166</v>
      </c>
      <c r="AE74" s="288" t="s">
        <v>166</v>
      </c>
      <c r="AF74" s="267"/>
      <c r="AG74" s="267"/>
      <c r="AH74" s="267"/>
    </row>
    <row r="75" spans="2:34" ht="45" customHeight="1" thickBot="1" x14ac:dyDescent="0.4">
      <c r="B75" s="750"/>
      <c r="C75" s="748"/>
      <c r="D75" s="740"/>
      <c r="E75" s="736"/>
      <c r="F75" s="331" t="s">
        <v>97</v>
      </c>
      <c r="G75" s="266" t="s">
        <v>166</v>
      </c>
      <c r="H75" s="266" t="s">
        <v>166</v>
      </c>
      <c r="I75" s="266" t="s">
        <v>166</v>
      </c>
      <c r="J75" s="266" t="s">
        <v>166</v>
      </c>
      <c r="K75" s="266" t="s">
        <v>166</v>
      </c>
      <c r="L75" s="266" t="s">
        <v>166</v>
      </c>
      <c r="M75" s="266" t="s">
        <v>166</v>
      </c>
      <c r="N75" s="266" t="s">
        <v>166</v>
      </c>
      <c r="O75" s="266" t="s">
        <v>166</v>
      </c>
      <c r="P75" s="266" t="s">
        <v>166</v>
      </c>
      <c r="Q75" s="266" t="s">
        <v>166</v>
      </c>
      <c r="R75" s="266" t="s">
        <v>166</v>
      </c>
      <c r="S75" s="266" t="s">
        <v>166</v>
      </c>
      <c r="T75" s="266" t="s">
        <v>166</v>
      </c>
      <c r="U75" s="266" t="s">
        <v>166</v>
      </c>
      <c r="V75" s="266" t="s">
        <v>166</v>
      </c>
      <c r="W75" s="266" t="s">
        <v>166</v>
      </c>
      <c r="X75" s="266" t="s">
        <v>166</v>
      </c>
      <c r="Y75" s="266" t="s">
        <v>166</v>
      </c>
      <c r="Z75" s="266" t="s">
        <v>166</v>
      </c>
      <c r="AA75" s="266" t="s">
        <v>166</v>
      </c>
      <c r="AB75" s="266" t="s">
        <v>166</v>
      </c>
      <c r="AC75" s="266" t="s">
        <v>166</v>
      </c>
      <c r="AD75" s="266" t="s">
        <v>166</v>
      </c>
      <c r="AE75" s="288" t="s">
        <v>166</v>
      </c>
      <c r="AF75" s="267"/>
      <c r="AG75" s="267"/>
      <c r="AH75" s="267"/>
    </row>
    <row r="76" spans="2:34" ht="45" customHeight="1" thickBot="1" x14ac:dyDescent="0.4">
      <c r="B76" s="750"/>
      <c r="C76" s="748"/>
      <c r="D76" s="740"/>
      <c r="E76" s="736"/>
      <c r="F76" s="331" t="s">
        <v>98</v>
      </c>
      <c r="G76" s="266" t="s">
        <v>166</v>
      </c>
      <c r="H76" s="266" t="s">
        <v>166</v>
      </c>
      <c r="I76" s="266" t="s">
        <v>166</v>
      </c>
      <c r="J76" s="266" t="s">
        <v>166</v>
      </c>
      <c r="K76" s="266" t="s">
        <v>166</v>
      </c>
      <c r="L76" s="266" t="s">
        <v>166</v>
      </c>
      <c r="M76" s="266" t="s">
        <v>166</v>
      </c>
      <c r="N76" s="266" t="s">
        <v>166</v>
      </c>
      <c r="O76" s="266" t="s">
        <v>166</v>
      </c>
      <c r="P76" s="266" t="s">
        <v>166</v>
      </c>
      <c r="Q76" s="266" t="s">
        <v>166</v>
      </c>
      <c r="R76" s="266" t="s">
        <v>166</v>
      </c>
      <c r="S76" s="266" t="s">
        <v>166</v>
      </c>
      <c r="T76" s="266" t="s">
        <v>166</v>
      </c>
      <c r="U76" s="266" t="s">
        <v>166</v>
      </c>
      <c r="V76" s="266" t="s">
        <v>166</v>
      </c>
      <c r="W76" s="266" t="s">
        <v>166</v>
      </c>
      <c r="X76" s="266" t="s">
        <v>166</v>
      </c>
      <c r="Y76" s="266" t="s">
        <v>166</v>
      </c>
      <c r="Z76" s="266" t="s">
        <v>166</v>
      </c>
      <c r="AA76" s="266" t="s">
        <v>166</v>
      </c>
      <c r="AB76" s="266" t="s">
        <v>166</v>
      </c>
      <c r="AC76" s="266" t="s">
        <v>166</v>
      </c>
      <c r="AD76" s="266" t="s">
        <v>166</v>
      </c>
      <c r="AE76" s="288" t="s">
        <v>166</v>
      </c>
      <c r="AF76" s="267"/>
      <c r="AG76" s="267"/>
      <c r="AH76" s="267"/>
    </row>
    <row r="77" spans="2:34" ht="55.2" customHeight="1" thickBot="1" x14ac:dyDescent="0.4">
      <c r="B77" s="750"/>
      <c r="C77" s="748"/>
      <c r="D77" s="741"/>
      <c r="E77" s="737"/>
      <c r="F77" s="330" t="s">
        <v>99</v>
      </c>
      <c r="G77" s="266" t="s">
        <v>166</v>
      </c>
      <c r="H77" s="266" t="s">
        <v>166</v>
      </c>
      <c r="I77" s="266" t="s">
        <v>166</v>
      </c>
      <c r="J77" s="266" t="s">
        <v>166</v>
      </c>
      <c r="K77" s="266" t="s">
        <v>166</v>
      </c>
      <c r="L77" s="266" t="s">
        <v>166</v>
      </c>
      <c r="M77" s="266" t="s">
        <v>166</v>
      </c>
      <c r="N77" s="266" t="s">
        <v>166</v>
      </c>
      <c r="O77" s="266" t="s">
        <v>166</v>
      </c>
      <c r="P77" s="266" t="s">
        <v>166</v>
      </c>
      <c r="Q77" s="266" t="s">
        <v>166</v>
      </c>
      <c r="R77" s="266" t="s">
        <v>166</v>
      </c>
      <c r="S77" s="266" t="s">
        <v>166</v>
      </c>
      <c r="T77" s="266" t="s">
        <v>166</v>
      </c>
      <c r="U77" s="266" t="s">
        <v>166</v>
      </c>
      <c r="V77" s="266" t="s">
        <v>166</v>
      </c>
      <c r="W77" s="266" t="s">
        <v>166</v>
      </c>
      <c r="X77" s="266" t="s">
        <v>166</v>
      </c>
      <c r="Y77" s="266" t="s">
        <v>166</v>
      </c>
      <c r="Z77" s="266" t="s">
        <v>166</v>
      </c>
      <c r="AA77" s="266" t="s">
        <v>166</v>
      </c>
      <c r="AB77" s="266" t="s">
        <v>166</v>
      </c>
      <c r="AC77" s="266" t="s">
        <v>166</v>
      </c>
      <c r="AD77" s="266" t="s">
        <v>166</v>
      </c>
      <c r="AE77" s="288" t="s">
        <v>166</v>
      </c>
      <c r="AF77" s="267"/>
      <c r="AG77" s="267"/>
      <c r="AH77" s="267"/>
    </row>
    <row r="78" spans="2:34" ht="45" customHeight="1" thickBot="1" x14ac:dyDescent="0.4">
      <c r="B78" s="750"/>
      <c r="C78" s="748"/>
      <c r="D78" s="739" t="s">
        <v>206</v>
      </c>
      <c r="E78" s="735" t="s">
        <v>17</v>
      </c>
      <c r="F78" s="331" t="s">
        <v>100</v>
      </c>
      <c r="G78" s="266" t="s">
        <v>166</v>
      </c>
      <c r="H78" s="266" t="s">
        <v>166</v>
      </c>
      <c r="I78" s="266" t="s">
        <v>166</v>
      </c>
      <c r="J78" s="266" t="s">
        <v>166</v>
      </c>
      <c r="K78" s="266" t="s">
        <v>166</v>
      </c>
      <c r="L78" s="266" t="s">
        <v>166</v>
      </c>
      <c r="M78" s="266" t="s">
        <v>166</v>
      </c>
      <c r="N78" s="266" t="s">
        <v>166</v>
      </c>
      <c r="O78" s="266" t="s">
        <v>166</v>
      </c>
      <c r="P78" s="266" t="s">
        <v>166</v>
      </c>
      <c r="Q78" s="266" t="s">
        <v>166</v>
      </c>
      <c r="R78" s="266" t="s">
        <v>166</v>
      </c>
      <c r="S78" s="266" t="s">
        <v>166</v>
      </c>
      <c r="T78" s="266" t="s">
        <v>166</v>
      </c>
      <c r="U78" s="266" t="s">
        <v>166</v>
      </c>
      <c r="V78" s="266" t="s">
        <v>166</v>
      </c>
      <c r="W78" s="266" t="s">
        <v>166</v>
      </c>
      <c r="X78" s="266" t="s">
        <v>166</v>
      </c>
      <c r="Y78" s="266" t="s">
        <v>166</v>
      </c>
      <c r="Z78" s="266" t="s">
        <v>166</v>
      </c>
      <c r="AA78" s="266" t="s">
        <v>166</v>
      </c>
      <c r="AB78" s="266" t="s">
        <v>166</v>
      </c>
      <c r="AC78" s="266" t="s">
        <v>166</v>
      </c>
      <c r="AD78" s="266" t="s">
        <v>166</v>
      </c>
      <c r="AE78" s="288" t="s">
        <v>166</v>
      </c>
      <c r="AF78" s="267"/>
      <c r="AG78" s="267"/>
      <c r="AH78" s="267"/>
    </row>
    <row r="79" spans="2:34" ht="45" customHeight="1" thickBot="1" x14ac:dyDescent="0.4">
      <c r="B79" s="750"/>
      <c r="C79" s="748"/>
      <c r="D79" s="740"/>
      <c r="E79" s="736"/>
      <c r="F79" s="331" t="s">
        <v>101</v>
      </c>
      <c r="G79" s="266" t="s">
        <v>166</v>
      </c>
      <c r="H79" s="266" t="s">
        <v>166</v>
      </c>
      <c r="I79" s="266" t="s">
        <v>166</v>
      </c>
      <c r="J79" s="266" t="s">
        <v>166</v>
      </c>
      <c r="K79" s="266" t="s">
        <v>166</v>
      </c>
      <c r="L79" s="266" t="s">
        <v>166</v>
      </c>
      <c r="M79" s="266" t="s">
        <v>166</v>
      </c>
      <c r="N79" s="266" t="s">
        <v>166</v>
      </c>
      <c r="O79" s="266" t="s">
        <v>166</v>
      </c>
      <c r="P79" s="266" t="s">
        <v>166</v>
      </c>
      <c r="Q79" s="266" t="s">
        <v>166</v>
      </c>
      <c r="R79" s="266" t="s">
        <v>166</v>
      </c>
      <c r="S79" s="266" t="s">
        <v>166</v>
      </c>
      <c r="T79" s="266" t="s">
        <v>166</v>
      </c>
      <c r="U79" s="266" t="s">
        <v>166</v>
      </c>
      <c r="V79" s="266" t="s">
        <v>166</v>
      </c>
      <c r="W79" s="266" t="s">
        <v>166</v>
      </c>
      <c r="X79" s="266" t="s">
        <v>166</v>
      </c>
      <c r="Y79" s="266" t="s">
        <v>166</v>
      </c>
      <c r="Z79" s="266" t="s">
        <v>166</v>
      </c>
      <c r="AA79" s="266" t="s">
        <v>166</v>
      </c>
      <c r="AB79" s="266" t="s">
        <v>166</v>
      </c>
      <c r="AC79" s="266" t="s">
        <v>166</v>
      </c>
      <c r="AD79" s="266" t="s">
        <v>166</v>
      </c>
      <c r="AE79" s="288" t="s">
        <v>166</v>
      </c>
      <c r="AF79" s="267"/>
      <c r="AG79" s="267"/>
      <c r="AH79" s="267"/>
    </row>
    <row r="80" spans="2:34" ht="45" customHeight="1" thickBot="1" x14ac:dyDescent="0.4">
      <c r="B80" s="750"/>
      <c r="C80" s="748"/>
      <c r="D80" s="740"/>
      <c r="E80" s="736"/>
      <c r="F80" s="331" t="s">
        <v>102</v>
      </c>
      <c r="G80" s="266" t="s">
        <v>166</v>
      </c>
      <c r="H80" s="266" t="s">
        <v>166</v>
      </c>
      <c r="I80" s="266" t="s">
        <v>166</v>
      </c>
      <c r="J80" s="266" t="s">
        <v>166</v>
      </c>
      <c r="K80" s="266" t="s">
        <v>166</v>
      </c>
      <c r="L80" s="266" t="s">
        <v>166</v>
      </c>
      <c r="M80" s="266" t="s">
        <v>166</v>
      </c>
      <c r="N80" s="266" t="s">
        <v>166</v>
      </c>
      <c r="O80" s="266" t="s">
        <v>166</v>
      </c>
      <c r="P80" s="266" t="s">
        <v>166</v>
      </c>
      <c r="Q80" s="266" t="s">
        <v>166</v>
      </c>
      <c r="R80" s="266" t="s">
        <v>166</v>
      </c>
      <c r="S80" s="266" t="s">
        <v>166</v>
      </c>
      <c r="T80" s="266" t="s">
        <v>166</v>
      </c>
      <c r="U80" s="266" t="s">
        <v>166</v>
      </c>
      <c r="V80" s="266" t="s">
        <v>166</v>
      </c>
      <c r="W80" s="266" t="s">
        <v>166</v>
      </c>
      <c r="X80" s="266" t="s">
        <v>166</v>
      </c>
      <c r="Y80" s="266" t="s">
        <v>166</v>
      </c>
      <c r="Z80" s="266" t="s">
        <v>166</v>
      </c>
      <c r="AA80" s="266" t="s">
        <v>166</v>
      </c>
      <c r="AB80" s="266" t="s">
        <v>166</v>
      </c>
      <c r="AC80" s="266" t="s">
        <v>166</v>
      </c>
      <c r="AD80" s="266" t="s">
        <v>166</v>
      </c>
      <c r="AE80" s="288" t="s">
        <v>166</v>
      </c>
      <c r="AF80" s="267"/>
      <c r="AG80" s="267"/>
      <c r="AH80" s="267"/>
    </row>
    <row r="81" spans="2:34" ht="45" customHeight="1" thickBot="1" x14ac:dyDescent="0.4">
      <c r="B81" s="750"/>
      <c r="C81" s="748"/>
      <c r="D81" s="741"/>
      <c r="E81" s="737"/>
      <c r="F81" s="331" t="s">
        <v>103</v>
      </c>
      <c r="G81" s="266" t="s">
        <v>166</v>
      </c>
      <c r="H81" s="266" t="s">
        <v>166</v>
      </c>
      <c r="I81" s="266" t="s">
        <v>166</v>
      </c>
      <c r="J81" s="266" t="s">
        <v>166</v>
      </c>
      <c r="K81" s="266" t="s">
        <v>166</v>
      </c>
      <c r="L81" s="266" t="s">
        <v>166</v>
      </c>
      <c r="M81" s="266" t="s">
        <v>166</v>
      </c>
      <c r="N81" s="266" t="s">
        <v>166</v>
      </c>
      <c r="O81" s="266" t="s">
        <v>166</v>
      </c>
      <c r="P81" s="266" t="s">
        <v>166</v>
      </c>
      <c r="Q81" s="266" t="s">
        <v>166</v>
      </c>
      <c r="R81" s="266" t="s">
        <v>166</v>
      </c>
      <c r="S81" s="266" t="s">
        <v>166</v>
      </c>
      <c r="T81" s="266" t="s">
        <v>166</v>
      </c>
      <c r="U81" s="266" t="s">
        <v>166</v>
      </c>
      <c r="V81" s="266" t="s">
        <v>166</v>
      </c>
      <c r="W81" s="266" t="s">
        <v>166</v>
      </c>
      <c r="X81" s="266" t="s">
        <v>166</v>
      </c>
      <c r="Y81" s="266" t="s">
        <v>166</v>
      </c>
      <c r="Z81" s="266" t="s">
        <v>166</v>
      </c>
      <c r="AA81" s="266" t="s">
        <v>166</v>
      </c>
      <c r="AB81" s="266" t="s">
        <v>166</v>
      </c>
      <c r="AC81" s="266" t="s">
        <v>166</v>
      </c>
      <c r="AD81" s="266" t="s">
        <v>166</v>
      </c>
      <c r="AE81" s="288" t="s">
        <v>166</v>
      </c>
      <c r="AF81" s="267"/>
      <c r="AG81" s="267"/>
      <c r="AH81" s="267"/>
    </row>
    <row r="82" spans="2:34" ht="45" customHeight="1" thickBot="1" x14ac:dyDescent="0.4">
      <c r="B82" s="750"/>
      <c r="C82" s="748"/>
      <c r="D82" s="739" t="s">
        <v>207</v>
      </c>
      <c r="E82" s="735" t="s">
        <v>18</v>
      </c>
      <c r="F82" s="331" t="s">
        <v>104</v>
      </c>
      <c r="G82" s="266" t="s">
        <v>166</v>
      </c>
      <c r="H82" s="266" t="s">
        <v>166</v>
      </c>
      <c r="I82" s="266" t="s">
        <v>166</v>
      </c>
      <c r="J82" s="266" t="s">
        <v>166</v>
      </c>
      <c r="K82" s="266" t="s">
        <v>166</v>
      </c>
      <c r="L82" s="266" t="s">
        <v>166</v>
      </c>
      <c r="M82" s="266" t="s">
        <v>166</v>
      </c>
      <c r="N82" s="266" t="s">
        <v>166</v>
      </c>
      <c r="O82" s="266" t="s">
        <v>166</v>
      </c>
      <c r="P82" s="266" t="s">
        <v>166</v>
      </c>
      <c r="Q82" s="266" t="s">
        <v>166</v>
      </c>
      <c r="R82" s="266" t="s">
        <v>166</v>
      </c>
      <c r="S82" s="266" t="s">
        <v>166</v>
      </c>
      <c r="T82" s="266" t="s">
        <v>166</v>
      </c>
      <c r="U82" s="266" t="s">
        <v>166</v>
      </c>
      <c r="V82" s="266" t="s">
        <v>166</v>
      </c>
      <c r="W82" s="266" t="s">
        <v>166</v>
      </c>
      <c r="X82" s="266" t="s">
        <v>166</v>
      </c>
      <c r="Y82" s="266" t="s">
        <v>166</v>
      </c>
      <c r="Z82" s="266" t="s">
        <v>166</v>
      </c>
      <c r="AA82" s="266" t="s">
        <v>166</v>
      </c>
      <c r="AB82" s="266" t="s">
        <v>166</v>
      </c>
      <c r="AC82" s="266" t="s">
        <v>166</v>
      </c>
      <c r="AD82" s="266" t="s">
        <v>166</v>
      </c>
      <c r="AE82" s="288" t="s">
        <v>166</v>
      </c>
      <c r="AF82" s="267"/>
      <c r="AG82" s="267"/>
      <c r="AH82" s="267"/>
    </row>
    <row r="83" spans="2:34" ht="45" customHeight="1" thickBot="1" x14ac:dyDescent="0.4">
      <c r="B83" s="750"/>
      <c r="C83" s="748"/>
      <c r="D83" s="740"/>
      <c r="E83" s="736"/>
      <c r="F83" s="331" t="s">
        <v>105</v>
      </c>
      <c r="G83" s="266" t="s">
        <v>166</v>
      </c>
      <c r="H83" s="266" t="s">
        <v>166</v>
      </c>
      <c r="I83" s="266" t="s">
        <v>166</v>
      </c>
      <c r="J83" s="266" t="s">
        <v>166</v>
      </c>
      <c r="K83" s="266" t="s">
        <v>166</v>
      </c>
      <c r="L83" s="266" t="s">
        <v>166</v>
      </c>
      <c r="M83" s="266" t="s">
        <v>166</v>
      </c>
      <c r="N83" s="266" t="s">
        <v>166</v>
      </c>
      <c r="O83" s="266" t="s">
        <v>166</v>
      </c>
      <c r="P83" s="266" t="s">
        <v>166</v>
      </c>
      <c r="Q83" s="266" t="s">
        <v>166</v>
      </c>
      <c r="R83" s="266" t="s">
        <v>166</v>
      </c>
      <c r="S83" s="266" t="s">
        <v>166</v>
      </c>
      <c r="T83" s="266" t="s">
        <v>166</v>
      </c>
      <c r="U83" s="266" t="s">
        <v>166</v>
      </c>
      <c r="V83" s="266" t="s">
        <v>166</v>
      </c>
      <c r="W83" s="266" t="s">
        <v>166</v>
      </c>
      <c r="X83" s="266" t="s">
        <v>166</v>
      </c>
      <c r="Y83" s="266" t="s">
        <v>166</v>
      </c>
      <c r="Z83" s="266" t="s">
        <v>166</v>
      </c>
      <c r="AA83" s="266" t="s">
        <v>166</v>
      </c>
      <c r="AB83" s="266" t="s">
        <v>166</v>
      </c>
      <c r="AC83" s="266" t="s">
        <v>166</v>
      </c>
      <c r="AD83" s="266" t="s">
        <v>166</v>
      </c>
      <c r="AE83" s="288" t="s">
        <v>166</v>
      </c>
      <c r="AF83" s="267"/>
      <c r="AG83" s="267"/>
      <c r="AH83" s="267"/>
    </row>
    <row r="84" spans="2:34" ht="45" customHeight="1" thickBot="1" x14ac:dyDescent="0.4">
      <c r="B84" s="750"/>
      <c r="C84" s="748"/>
      <c r="D84" s="740"/>
      <c r="E84" s="736"/>
      <c r="F84" s="331" t="s">
        <v>106</v>
      </c>
      <c r="G84" s="266" t="s">
        <v>166</v>
      </c>
      <c r="H84" s="266" t="s">
        <v>166</v>
      </c>
      <c r="I84" s="266" t="s">
        <v>166</v>
      </c>
      <c r="J84" s="266" t="s">
        <v>166</v>
      </c>
      <c r="K84" s="266" t="s">
        <v>166</v>
      </c>
      <c r="L84" s="266" t="s">
        <v>166</v>
      </c>
      <c r="M84" s="266" t="s">
        <v>166</v>
      </c>
      <c r="N84" s="266" t="s">
        <v>166</v>
      </c>
      <c r="O84" s="266" t="s">
        <v>166</v>
      </c>
      <c r="P84" s="266" t="s">
        <v>166</v>
      </c>
      <c r="Q84" s="266" t="s">
        <v>166</v>
      </c>
      <c r="R84" s="266" t="s">
        <v>166</v>
      </c>
      <c r="S84" s="266" t="s">
        <v>166</v>
      </c>
      <c r="T84" s="266" t="s">
        <v>166</v>
      </c>
      <c r="U84" s="266" t="s">
        <v>166</v>
      </c>
      <c r="V84" s="266" t="s">
        <v>166</v>
      </c>
      <c r="W84" s="266" t="s">
        <v>166</v>
      </c>
      <c r="X84" s="266" t="s">
        <v>166</v>
      </c>
      <c r="Y84" s="266" t="s">
        <v>166</v>
      </c>
      <c r="Z84" s="266" t="s">
        <v>166</v>
      </c>
      <c r="AA84" s="266" t="s">
        <v>166</v>
      </c>
      <c r="AB84" s="266" t="s">
        <v>166</v>
      </c>
      <c r="AC84" s="266" t="s">
        <v>166</v>
      </c>
      <c r="AD84" s="266" t="s">
        <v>166</v>
      </c>
      <c r="AE84" s="288" t="s">
        <v>166</v>
      </c>
      <c r="AF84" s="267"/>
      <c r="AG84" s="267"/>
      <c r="AH84" s="267"/>
    </row>
    <row r="85" spans="2:34" ht="45" customHeight="1" thickBot="1" x14ac:dyDescent="0.4">
      <c r="B85" s="750"/>
      <c r="C85" s="748"/>
      <c r="D85" s="740"/>
      <c r="E85" s="736"/>
      <c r="F85" s="331" t="s">
        <v>107</v>
      </c>
      <c r="G85" s="266" t="s">
        <v>166</v>
      </c>
      <c r="H85" s="266" t="s">
        <v>166</v>
      </c>
      <c r="I85" s="266" t="s">
        <v>166</v>
      </c>
      <c r="J85" s="266" t="s">
        <v>166</v>
      </c>
      <c r="K85" s="266" t="s">
        <v>166</v>
      </c>
      <c r="L85" s="266" t="s">
        <v>166</v>
      </c>
      <c r="M85" s="266" t="s">
        <v>166</v>
      </c>
      <c r="N85" s="266" t="s">
        <v>166</v>
      </c>
      <c r="O85" s="266" t="s">
        <v>166</v>
      </c>
      <c r="P85" s="266" t="s">
        <v>166</v>
      </c>
      <c r="Q85" s="266" t="s">
        <v>166</v>
      </c>
      <c r="R85" s="266" t="s">
        <v>166</v>
      </c>
      <c r="S85" s="266" t="s">
        <v>166</v>
      </c>
      <c r="T85" s="266" t="s">
        <v>166</v>
      </c>
      <c r="U85" s="266" t="s">
        <v>166</v>
      </c>
      <c r="V85" s="266" t="s">
        <v>166</v>
      </c>
      <c r="W85" s="266" t="s">
        <v>166</v>
      </c>
      <c r="X85" s="266" t="s">
        <v>166</v>
      </c>
      <c r="Y85" s="266" t="s">
        <v>166</v>
      </c>
      <c r="Z85" s="266" t="s">
        <v>166</v>
      </c>
      <c r="AA85" s="266" t="s">
        <v>166</v>
      </c>
      <c r="AB85" s="266" t="s">
        <v>166</v>
      </c>
      <c r="AC85" s="266" t="s">
        <v>166</v>
      </c>
      <c r="AD85" s="266" t="s">
        <v>166</v>
      </c>
      <c r="AE85" s="288" t="s">
        <v>166</v>
      </c>
      <c r="AF85" s="267"/>
      <c r="AG85" s="267"/>
      <c r="AH85" s="267"/>
    </row>
    <row r="86" spans="2:34" ht="45" customHeight="1" thickBot="1" x14ac:dyDescent="0.4">
      <c r="B86" s="750"/>
      <c r="C86" s="748"/>
      <c r="D86" s="741"/>
      <c r="E86" s="737"/>
      <c r="F86" s="331" t="s">
        <v>249</v>
      </c>
      <c r="G86" s="266" t="s">
        <v>166</v>
      </c>
      <c r="H86" s="266" t="s">
        <v>166</v>
      </c>
      <c r="I86" s="266" t="s">
        <v>166</v>
      </c>
      <c r="J86" s="266" t="s">
        <v>166</v>
      </c>
      <c r="K86" s="266" t="s">
        <v>166</v>
      </c>
      <c r="L86" s="266" t="s">
        <v>166</v>
      </c>
      <c r="M86" s="266" t="s">
        <v>166</v>
      </c>
      <c r="N86" s="266" t="s">
        <v>166</v>
      </c>
      <c r="O86" s="266" t="s">
        <v>166</v>
      </c>
      <c r="P86" s="266" t="s">
        <v>166</v>
      </c>
      <c r="Q86" s="266" t="s">
        <v>166</v>
      </c>
      <c r="R86" s="266" t="s">
        <v>166</v>
      </c>
      <c r="S86" s="266" t="s">
        <v>166</v>
      </c>
      <c r="T86" s="266" t="s">
        <v>166</v>
      </c>
      <c r="U86" s="266" t="s">
        <v>166</v>
      </c>
      <c r="V86" s="266" t="s">
        <v>166</v>
      </c>
      <c r="W86" s="266" t="s">
        <v>166</v>
      </c>
      <c r="X86" s="266" t="s">
        <v>166</v>
      </c>
      <c r="Y86" s="266" t="s">
        <v>166</v>
      </c>
      <c r="Z86" s="266" t="s">
        <v>166</v>
      </c>
      <c r="AA86" s="266" t="s">
        <v>166</v>
      </c>
      <c r="AB86" s="266" t="s">
        <v>166</v>
      </c>
      <c r="AC86" s="266" t="s">
        <v>166</v>
      </c>
      <c r="AD86" s="266" t="s">
        <v>166</v>
      </c>
      <c r="AE86" s="288" t="s">
        <v>166</v>
      </c>
      <c r="AF86" s="267"/>
      <c r="AG86" s="267"/>
      <c r="AH86" s="267"/>
    </row>
    <row r="87" spans="2:34" ht="45" customHeight="1" thickBot="1" x14ac:dyDescent="0.4">
      <c r="B87" s="750"/>
      <c r="C87" s="748"/>
      <c r="D87" s="739" t="s">
        <v>208</v>
      </c>
      <c r="E87" s="735" t="s">
        <v>19</v>
      </c>
      <c r="F87" s="331" t="s">
        <v>250</v>
      </c>
      <c r="G87" s="266" t="s">
        <v>166</v>
      </c>
      <c r="H87" s="266" t="s">
        <v>166</v>
      </c>
      <c r="I87" s="266" t="s">
        <v>166</v>
      </c>
      <c r="J87" s="266" t="s">
        <v>166</v>
      </c>
      <c r="K87" s="266" t="s">
        <v>166</v>
      </c>
      <c r="L87" s="266" t="s">
        <v>166</v>
      </c>
      <c r="M87" s="266" t="s">
        <v>166</v>
      </c>
      <c r="N87" s="266" t="s">
        <v>166</v>
      </c>
      <c r="O87" s="266" t="s">
        <v>166</v>
      </c>
      <c r="P87" s="266" t="s">
        <v>166</v>
      </c>
      <c r="Q87" s="266" t="s">
        <v>166</v>
      </c>
      <c r="R87" s="266" t="s">
        <v>166</v>
      </c>
      <c r="S87" s="266" t="s">
        <v>166</v>
      </c>
      <c r="T87" s="266" t="s">
        <v>166</v>
      </c>
      <c r="U87" s="266" t="s">
        <v>166</v>
      </c>
      <c r="V87" s="266" t="s">
        <v>166</v>
      </c>
      <c r="W87" s="266" t="s">
        <v>166</v>
      </c>
      <c r="X87" s="266" t="s">
        <v>166</v>
      </c>
      <c r="Y87" s="266" t="s">
        <v>166</v>
      </c>
      <c r="Z87" s="266" t="s">
        <v>166</v>
      </c>
      <c r="AA87" s="266" t="s">
        <v>166</v>
      </c>
      <c r="AB87" s="266" t="s">
        <v>166</v>
      </c>
      <c r="AC87" s="266" t="s">
        <v>166</v>
      </c>
      <c r="AD87" s="266" t="s">
        <v>166</v>
      </c>
      <c r="AE87" s="288" t="s">
        <v>166</v>
      </c>
      <c r="AF87" s="267"/>
      <c r="AG87" s="267"/>
      <c r="AH87" s="267"/>
    </row>
    <row r="88" spans="2:34" ht="45" customHeight="1" thickBot="1" x14ac:dyDescent="0.4">
      <c r="B88" s="750"/>
      <c r="C88" s="748"/>
      <c r="D88" s="740"/>
      <c r="E88" s="736"/>
      <c r="F88" s="331" t="s">
        <v>101</v>
      </c>
      <c r="G88" s="266" t="s">
        <v>166</v>
      </c>
      <c r="H88" s="266" t="s">
        <v>166</v>
      </c>
      <c r="I88" s="266" t="s">
        <v>166</v>
      </c>
      <c r="J88" s="266" t="s">
        <v>166</v>
      </c>
      <c r="K88" s="266" t="s">
        <v>166</v>
      </c>
      <c r="L88" s="266" t="s">
        <v>166</v>
      </c>
      <c r="M88" s="266" t="s">
        <v>166</v>
      </c>
      <c r="N88" s="266" t="s">
        <v>166</v>
      </c>
      <c r="O88" s="266" t="s">
        <v>166</v>
      </c>
      <c r="P88" s="266" t="s">
        <v>166</v>
      </c>
      <c r="Q88" s="266" t="s">
        <v>166</v>
      </c>
      <c r="R88" s="266" t="s">
        <v>166</v>
      </c>
      <c r="S88" s="266" t="s">
        <v>166</v>
      </c>
      <c r="T88" s="266" t="s">
        <v>166</v>
      </c>
      <c r="U88" s="266" t="s">
        <v>166</v>
      </c>
      <c r="V88" s="266" t="s">
        <v>166</v>
      </c>
      <c r="W88" s="266" t="s">
        <v>166</v>
      </c>
      <c r="X88" s="266" t="s">
        <v>166</v>
      </c>
      <c r="Y88" s="266" t="s">
        <v>166</v>
      </c>
      <c r="Z88" s="266" t="s">
        <v>166</v>
      </c>
      <c r="AA88" s="266" t="s">
        <v>166</v>
      </c>
      <c r="AB88" s="266" t="s">
        <v>166</v>
      </c>
      <c r="AC88" s="266" t="s">
        <v>166</v>
      </c>
      <c r="AD88" s="266" t="s">
        <v>166</v>
      </c>
      <c r="AE88" s="288" t="s">
        <v>166</v>
      </c>
      <c r="AF88" s="267"/>
      <c r="AG88" s="267"/>
      <c r="AH88" s="267"/>
    </row>
    <row r="89" spans="2:34" ht="45" customHeight="1" thickBot="1" x14ac:dyDescent="0.4">
      <c r="B89" s="750"/>
      <c r="C89" s="748"/>
      <c r="D89" s="740"/>
      <c r="E89" s="736"/>
      <c r="F89" s="331" t="s">
        <v>251</v>
      </c>
      <c r="G89" s="266" t="s">
        <v>166</v>
      </c>
      <c r="H89" s="266" t="s">
        <v>166</v>
      </c>
      <c r="I89" s="266" t="s">
        <v>166</v>
      </c>
      <c r="J89" s="266" t="s">
        <v>166</v>
      </c>
      <c r="K89" s="266" t="s">
        <v>166</v>
      </c>
      <c r="L89" s="266" t="s">
        <v>166</v>
      </c>
      <c r="M89" s="266" t="s">
        <v>166</v>
      </c>
      <c r="N89" s="266" t="s">
        <v>166</v>
      </c>
      <c r="O89" s="266" t="s">
        <v>166</v>
      </c>
      <c r="P89" s="266" t="s">
        <v>166</v>
      </c>
      <c r="Q89" s="266" t="s">
        <v>166</v>
      </c>
      <c r="R89" s="266" t="s">
        <v>166</v>
      </c>
      <c r="S89" s="266" t="s">
        <v>166</v>
      </c>
      <c r="T89" s="266" t="s">
        <v>166</v>
      </c>
      <c r="U89" s="266" t="s">
        <v>166</v>
      </c>
      <c r="V89" s="266" t="s">
        <v>166</v>
      </c>
      <c r="W89" s="266" t="s">
        <v>166</v>
      </c>
      <c r="X89" s="266" t="s">
        <v>166</v>
      </c>
      <c r="Y89" s="266" t="s">
        <v>166</v>
      </c>
      <c r="Z89" s="266" t="s">
        <v>166</v>
      </c>
      <c r="AA89" s="266" t="s">
        <v>166</v>
      </c>
      <c r="AB89" s="266" t="s">
        <v>166</v>
      </c>
      <c r="AC89" s="266" t="s">
        <v>166</v>
      </c>
      <c r="AD89" s="266" t="s">
        <v>166</v>
      </c>
      <c r="AE89" s="288" t="s">
        <v>166</v>
      </c>
      <c r="AF89" s="267"/>
      <c r="AG89" s="267"/>
      <c r="AH89" s="267"/>
    </row>
    <row r="90" spans="2:34" ht="45" customHeight="1" thickBot="1" x14ac:dyDescent="0.4">
      <c r="B90" s="750"/>
      <c r="C90" s="748"/>
      <c r="D90" s="741"/>
      <c r="E90" s="737"/>
      <c r="F90" s="331" t="s">
        <v>252</v>
      </c>
      <c r="G90" s="266" t="s">
        <v>166</v>
      </c>
      <c r="H90" s="266" t="s">
        <v>166</v>
      </c>
      <c r="I90" s="266" t="s">
        <v>166</v>
      </c>
      <c r="J90" s="266" t="s">
        <v>166</v>
      </c>
      <c r="K90" s="266" t="s">
        <v>166</v>
      </c>
      <c r="L90" s="266" t="s">
        <v>166</v>
      </c>
      <c r="M90" s="266" t="s">
        <v>166</v>
      </c>
      <c r="N90" s="266" t="s">
        <v>166</v>
      </c>
      <c r="O90" s="266" t="s">
        <v>166</v>
      </c>
      <c r="P90" s="266" t="s">
        <v>166</v>
      </c>
      <c r="Q90" s="266" t="s">
        <v>166</v>
      </c>
      <c r="R90" s="266" t="s">
        <v>166</v>
      </c>
      <c r="S90" s="266" t="s">
        <v>166</v>
      </c>
      <c r="T90" s="266" t="s">
        <v>166</v>
      </c>
      <c r="U90" s="266" t="s">
        <v>166</v>
      </c>
      <c r="V90" s="266" t="s">
        <v>166</v>
      </c>
      <c r="W90" s="266" t="s">
        <v>166</v>
      </c>
      <c r="X90" s="266" t="s">
        <v>166</v>
      </c>
      <c r="Y90" s="266" t="s">
        <v>166</v>
      </c>
      <c r="Z90" s="266" t="s">
        <v>166</v>
      </c>
      <c r="AA90" s="266" t="s">
        <v>166</v>
      </c>
      <c r="AB90" s="266" t="s">
        <v>166</v>
      </c>
      <c r="AC90" s="266" t="s">
        <v>166</v>
      </c>
      <c r="AD90" s="266" t="s">
        <v>166</v>
      </c>
      <c r="AE90" s="288" t="s">
        <v>166</v>
      </c>
      <c r="AF90" s="267"/>
      <c r="AG90" s="267"/>
      <c r="AH90" s="267"/>
    </row>
    <row r="91" spans="2:34" ht="45" customHeight="1" thickBot="1" x14ac:dyDescent="0.4">
      <c r="B91" s="750"/>
      <c r="C91" s="748"/>
      <c r="D91" s="739" t="s">
        <v>209</v>
      </c>
      <c r="E91" s="735" t="s">
        <v>20</v>
      </c>
      <c r="F91" s="331" t="s">
        <v>253</v>
      </c>
      <c r="G91" s="266" t="s">
        <v>166</v>
      </c>
      <c r="H91" s="266" t="s">
        <v>166</v>
      </c>
      <c r="I91" s="266" t="s">
        <v>166</v>
      </c>
      <c r="J91" s="266" t="s">
        <v>166</v>
      </c>
      <c r="K91" s="266" t="s">
        <v>166</v>
      </c>
      <c r="L91" s="266" t="s">
        <v>166</v>
      </c>
      <c r="M91" s="266" t="s">
        <v>166</v>
      </c>
      <c r="N91" s="266" t="s">
        <v>166</v>
      </c>
      <c r="O91" s="266" t="s">
        <v>166</v>
      </c>
      <c r="P91" s="266" t="s">
        <v>166</v>
      </c>
      <c r="Q91" s="266" t="s">
        <v>166</v>
      </c>
      <c r="R91" s="266" t="s">
        <v>166</v>
      </c>
      <c r="S91" s="266" t="s">
        <v>166</v>
      </c>
      <c r="T91" s="266" t="s">
        <v>166</v>
      </c>
      <c r="U91" s="266" t="s">
        <v>166</v>
      </c>
      <c r="V91" s="266" t="s">
        <v>166</v>
      </c>
      <c r="W91" s="266" t="s">
        <v>166</v>
      </c>
      <c r="X91" s="266" t="s">
        <v>166</v>
      </c>
      <c r="Y91" s="266" t="s">
        <v>166</v>
      </c>
      <c r="Z91" s="266" t="s">
        <v>166</v>
      </c>
      <c r="AA91" s="266" t="s">
        <v>166</v>
      </c>
      <c r="AB91" s="266" t="s">
        <v>166</v>
      </c>
      <c r="AC91" s="266" t="s">
        <v>166</v>
      </c>
      <c r="AD91" s="266" t="s">
        <v>166</v>
      </c>
      <c r="AE91" s="288" t="s">
        <v>166</v>
      </c>
      <c r="AF91" s="267"/>
      <c r="AG91" s="267"/>
      <c r="AH91" s="267"/>
    </row>
    <row r="92" spans="2:34" ht="45" customHeight="1" thickBot="1" x14ac:dyDescent="0.4">
      <c r="B92" s="750"/>
      <c r="C92" s="748"/>
      <c r="D92" s="741"/>
      <c r="E92" s="737"/>
      <c r="F92" s="330" t="s">
        <v>108</v>
      </c>
      <c r="G92" s="266" t="s">
        <v>166</v>
      </c>
      <c r="H92" s="266" t="s">
        <v>166</v>
      </c>
      <c r="I92" s="266" t="s">
        <v>166</v>
      </c>
      <c r="J92" s="266" t="s">
        <v>166</v>
      </c>
      <c r="K92" s="266" t="s">
        <v>166</v>
      </c>
      <c r="L92" s="266" t="s">
        <v>166</v>
      </c>
      <c r="M92" s="266" t="s">
        <v>166</v>
      </c>
      <c r="N92" s="266" t="s">
        <v>166</v>
      </c>
      <c r="O92" s="266" t="s">
        <v>166</v>
      </c>
      <c r="P92" s="266" t="s">
        <v>166</v>
      </c>
      <c r="Q92" s="266" t="s">
        <v>166</v>
      </c>
      <c r="R92" s="266" t="s">
        <v>166</v>
      </c>
      <c r="S92" s="266" t="s">
        <v>166</v>
      </c>
      <c r="T92" s="266" t="s">
        <v>166</v>
      </c>
      <c r="U92" s="266" t="s">
        <v>166</v>
      </c>
      <c r="V92" s="266" t="s">
        <v>166</v>
      </c>
      <c r="W92" s="266" t="s">
        <v>166</v>
      </c>
      <c r="X92" s="266" t="s">
        <v>166</v>
      </c>
      <c r="Y92" s="266" t="s">
        <v>166</v>
      </c>
      <c r="Z92" s="266" t="s">
        <v>166</v>
      </c>
      <c r="AA92" s="266" t="s">
        <v>166</v>
      </c>
      <c r="AB92" s="266" t="s">
        <v>166</v>
      </c>
      <c r="AC92" s="266" t="s">
        <v>166</v>
      </c>
      <c r="AD92" s="266" t="s">
        <v>166</v>
      </c>
      <c r="AE92" s="288" t="s">
        <v>166</v>
      </c>
      <c r="AF92" s="267"/>
      <c r="AG92" s="267"/>
      <c r="AH92" s="267"/>
    </row>
    <row r="93" spans="2:34" ht="84.6" customHeight="1" thickBot="1" x14ac:dyDescent="0.4">
      <c r="B93" s="750"/>
      <c r="C93" s="748"/>
      <c r="D93" s="739" t="s">
        <v>210</v>
      </c>
      <c r="E93" s="735" t="s">
        <v>21</v>
      </c>
      <c r="F93" s="331" t="s">
        <v>109</v>
      </c>
      <c r="G93" s="266" t="s">
        <v>166</v>
      </c>
      <c r="H93" s="266" t="s">
        <v>166</v>
      </c>
      <c r="I93" s="266" t="s">
        <v>166</v>
      </c>
      <c r="J93" s="266" t="s">
        <v>166</v>
      </c>
      <c r="K93" s="266" t="s">
        <v>166</v>
      </c>
      <c r="L93" s="266" t="s">
        <v>166</v>
      </c>
      <c r="M93" s="266" t="s">
        <v>166</v>
      </c>
      <c r="N93" s="266" t="s">
        <v>166</v>
      </c>
      <c r="O93" s="266" t="s">
        <v>166</v>
      </c>
      <c r="P93" s="266" t="s">
        <v>166</v>
      </c>
      <c r="Q93" s="266" t="s">
        <v>166</v>
      </c>
      <c r="R93" s="266" t="s">
        <v>166</v>
      </c>
      <c r="S93" s="266" t="s">
        <v>166</v>
      </c>
      <c r="T93" s="266" t="s">
        <v>166</v>
      </c>
      <c r="U93" s="266" t="s">
        <v>166</v>
      </c>
      <c r="V93" s="266" t="s">
        <v>166</v>
      </c>
      <c r="W93" s="266" t="s">
        <v>166</v>
      </c>
      <c r="X93" s="266" t="s">
        <v>166</v>
      </c>
      <c r="Y93" s="266" t="s">
        <v>166</v>
      </c>
      <c r="Z93" s="266" t="s">
        <v>166</v>
      </c>
      <c r="AA93" s="266" t="s">
        <v>166</v>
      </c>
      <c r="AB93" s="266" t="s">
        <v>166</v>
      </c>
      <c r="AC93" s="266" t="s">
        <v>166</v>
      </c>
      <c r="AD93" s="266" t="s">
        <v>166</v>
      </c>
      <c r="AE93" s="288" t="s">
        <v>166</v>
      </c>
      <c r="AF93" s="267"/>
      <c r="AG93" s="267"/>
      <c r="AH93" s="267"/>
    </row>
    <row r="94" spans="2:34" ht="45" customHeight="1" thickBot="1" x14ac:dyDescent="0.4">
      <c r="B94" s="750"/>
      <c r="C94" s="748"/>
      <c r="D94" s="740"/>
      <c r="E94" s="736"/>
      <c r="F94" s="331" t="s">
        <v>110</v>
      </c>
      <c r="G94" s="266" t="s">
        <v>166</v>
      </c>
      <c r="H94" s="266" t="s">
        <v>166</v>
      </c>
      <c r="I94" s="266" t="s">
        <v>166</v>
      </c>
      <c r="J94" s="266" t="s">
        <v>166</v>
      </c>
      <c r="K94" s="266" t="s">
        <v>166</v>
      </c>
      <c r="L94" s="266" t="s">
        <v>166</v>
      </c>
      <c r="M94" s="266" t="s">
        <v>166</v>
      </c>
      <c r="N94" s="266" t="s">
        <v>166</v>
      </c>
      <c r="O94" s="266" t="s">
        <v>166</v>
      </c>
      <c r="P94" s="266" t="s">
        <v>166</v>
      </c>
      <c r="Q94" s="266" t="s">
        <v>166</v>
      </c>
      <c r="R94" s="266" t="s">
        <v>166</v>
      </c>
      <c r="S94" s="266" t="s">
        <v>166</v>
      </c>
      <c r="T94" s="266" t="s">
        <v>166</v>
      </c>
      <c r="U94" s="266" t="s">
        <v>166</v>
      </c>
      <c r="V94" s="266" t="s">
        <v>166</v>
      </c>
      <c r="W94" s="266" t="s">
        <v>166</v>
      </c>
      <c r="X94" s="266" t="s">
        <v>166</v>
      </c>
      <c r="Y94" s="266" t="s">
        <v>166</v>
      </c>
      <c r="Z94" s="266" t="s">
        <v>166</v>
      </c>
      <c r="AA94" s="266" t="s">
        <v>166</v>
      </c>
      <c r="AB94" s="266" t="s">
        <v>166</v>
      </c>
      <c r="AC94" s="266" t="s">
        <v>166</v>
      </c>
      <c r="AD94" s="266" t="s">
        <v>166</v>
      </c>
      <c r="AE94" s="288" t="s">
        <v>166</v>
      </c>
      <c r="AF94" s="267"/>
      <c r="AG94" s="267"/>
      <c r="AH94" s="267"/>
    </row>
    <row r="95" spans="2:34" ht="59.4" customHeight="1" thickBot="1" x14ac:dyDescent="0.4">
      <c r="B95" s="750"/>
      <c r="C95" s="748"/>
      <c r="D95" s="740"/>
      <c r="E95" s="736"/>
      <c r="F95" s="331" t="s">
        <v>111</v>
      </c>
      <c r="G95" s="266" t="s">
        <v>166</v>
      </c>
      <c r="H95" s="266" t="s">
        <v>166</v>
      </c>
      <c r="I95" s="266" t="s">
        <v>166</v>
      </c>
      <c r="J95" s="266" t="s">
        <v>166</v>
      </c>
      <c r="K95" s="266" t="s">
        <v>166</v>
      </c>
      <c r="L95" s="266" t="s">
        <v>166</v>
      </c>
      <c r="M95" s="266" t="s">
        <v>166</v>
      </c>
      <c r="N95" s="266" t="s">
        <v>166</v>
      </c>
      <c r="O95" s="266" t="s">
        <v>166</v>
      </c>
      <c r="P95" s="266" t="s">
        <v>166</v>
      </c>
      <c r="Q95" s="266" t="s">
        <v>166</v>
      </c>
      <c r="R95" s="266" t="s">
        <v>166</v>
      </c>
      <c r="S95" s="266" t="s">
        <v>166</v>
      </c>
      <c r="T95" s="266" t="s">
        <v>166</v>
      </c>
      <c r="U95" s="266" t="s">
        <v>166</v>
      </c>
      <c r="V95" s="266" t="s">
        <v>166</v>
      </c>
      <c r="W95" s="266" t="s">
        <v>166</v>
      </c>
      <c r="X95" s="266" t="s">
        <v>166</v>
      </c>
      <c r="Y95" s="266" t="s">
        <v>166</v>
      </c>
      <c r="Z95" s="266" t="s">
        <v>166</v>
      </c>
      <c r="AA95" s="266" t="s">
        <v>166</v>
      </c>
      <c r="AB95" s="266" t="s">
        <v>166</v>
      </c>
      <c r="AC95" s="266" t="s">
        <v>166</v>
      </c>
      <c r="AD95" s="266" t="s">
        <v>166</v>
      </c>
      <c r="AE95" s="288" t="s">
        <v>166</v>
      </c>
      <c r="AF95" s="267"/>
      <c r="AG95" s="267"/>
      <c r="AH95" s="267"/>
    </row>
    <row r="96" spans="2:34" ht="45" customHeight="1" thickBot="1" x14ac:dyDescent="0.4">
      <c r="B96" s="750"/>
      <c r="C96" s="748"/>
      <c r="D96" s="741"/>
      <c r="E96" s="737"/>
      <c r="F96" s="331" t="s">
        <v>112</v>
      </c>
      <c r="G96" s="266" t="s">
        <v>166</v>
      </c>
      <c r="H96" s="266" t="s">
        <v>166</v>
      </c>
      <c r="I96" s="266" t="s">
        <v>166</v>
      </c>
      <c r="J96" s="266" t="s">
        <v>166</v>
      </c>
      <c r="K96" s="266" t="s">
        <v>166</v>
      </c>
      <c r="L96" s="266" t="s">
        <v>166</v>
      </c>
      <c r="M96" s="266" t="s">
        <v>166</v>
      </c>
      <c r="N96" s="266" t="s">
        <v>166</v>
      </c>
      <c r="O96" s="266" t="s">
        <v>166</v>
      </c>
      <c r="P96" s="266" t="s">
        <v>166</v>
      </c>
      <c r="Q96" s="266" t="s">
        <v>166</v>
      </c>
      <c r="R96" s="266" t="s">
        <v>166</v>
      </c>
      <c r="S96" s="266" t="s">
        <v>166</v>
      </c>
      <c r="T96" s="266" t="s">
        <v>166</v>
      </c>
      <c r="U96" s="266" t="s">
        <v>166</v>
      </c>
      <c r="V96" s="266" t="s">
        <v>166</v>
      </c>
      <c r="W96" s="266" t="s">
        <v>166</v>
      </c>
      <c r="X96" s="266" t="s">
        <v>166</v>
      </c>
      <c r="Y96" s="266" t="s">
        <v>166</v>
      </c>
      <c r="Z96" s="266" t="s">
        <v>166</v>
      </c>
      <c r="AA96" s="266" t="s">
        <v>166</v>
      </c>
      <c r="AB96" s="266" t="s">
        <v>166</v>
      </c>
      <c r="AC96" s="266" t="s">
        <v>166</v>
      </c>
      <c r="AD96" s="266" t="s">
        <v>166</v>
      </c>
      <c r="AE96" s="288" t="s">
        <v>166</v>
      </c>
      <c r="AF96" s="267"/>
      <c r="AG96" s="267"/>
      <c r="AH96" s="267"/>
    </row>
    <row r="97" spans="2:34" ht="65.400000000000006" customHeight="1" thickBot="1" x14ac:dyDescent="0.4">
      <c r="B97" s="750"/>
      <c r="C97" s="748"/>
      <c r="D97" s="739" t="s">
        <v>211</v>
      </c>
      <c r="E97" s="735" t="s">
        <v>22</v>
      </c>
      <c r="F97" s="331" t="s">
        <v>113</v>
      </c>
      <c r="G97" s="266" t="s">
        <v>166</v>
      </c>
      <c r="H97" s="266" t="s">
        <v>166</v>
      </c>
      <c r="I97" s="266" t="s">
        <v>166</v>
      </c>
      <c r="J97" s="266" t="s">
        <v>166</v>
      </c>
      <c r="K97" s="266" t="s">
        <v>166</v>
      </c>
      <c r="L97" s="266" t="s">
        <v>166</v>
      </c>
      <c r="M97" s="266" t="s">
        <v>166</v>
      </c>
      <c r="N97" s="266" t="s">
        <v>166</v>
      </c>
      <c r="O97" s="266" t="s">
        <v>166</v>
      </c>
      <c r="P97" s="266" t="s">
        <v>166</v>
      </c>
      <c r="Q97" s="266" t="s">
        <v>166</v>
      </c>
      <c r="R97" s="266" t="s">
        <v>166</v>
      </c>
      <c r="S97" s="266" t="s">
        <v>166</v>
      </c>
      <c r="T97" s="266" t="s">
        <v>166</v>
      </c>
      <c r="U97" s="266" t="s">
        <v>166</v>
      </c>
      <c r="V97" s="266" t="s">
        <v>166</v>
      </c>
      <c r="W97" s="266" t="s">
        <v>166</v>
      </c>
      <c r="X97" s="266" t="s">
        <v>166</v>
      </c>
      <c r="Y97" s="266" t="s">
        <v>166</v>
      </c>
      <c r="Z97" s="266" t="s">
        <v>166</v>
      </c>
      <c r="AA97" s="266" t="s">
        <v>166</v>
      </c>
      <c r="AB97" s="266" t="s">
        <v>166</v>
      </c>
      <c r="AC97" s="266" t="s">
        <v>166</v>
      </c>
      <c r="AD97" s="266" t="s">
        <v>166</v>
      </c>
      <c r="AE97" s="288" t="s">
        <v>166</v>
      </c>
      <c r="AF97" s="267"/>
      <c r="AG97" s="267"/>
      <c r="AH97" s="267"/>
    </row>
    <row r="98" spans="2:34" ht="45" customHeight="1" thickBot="1" x14ac:dyDescent="0.4">
      <c r="B98" s="750"/>
      <c r="C98" s="748"/>
      <c r="D98" s="740"/>
      <c r="E98" s="736"/>
      <c r="F98" s="331" t="s">
        <v>114</v>
      </c>
      <c r="G98" s="266" t="s">
        <v>166</v>
      </c>
      <c r="H98" s="266" t="s">
        <v>166</v>
      </c>
      <c r="I98" s="266" t="s">
        <v>166</v>
      </c>
      <c r="J98" s="266" t="s">
        <v>166</v>
      </c>
      <c r="K98" s="266" t="s">
        <v>166</v>
      </c>
      <c r="L98" s="266" t="s">
        <v>166</v>
      </c>
      <c r="M98" s="266" t="s">
        <v>166</v>
      </c>
      <c r="N98" s="266" t="s">
        <v>166</v>
      </c>
      <c r="O98" s="266" t="s">
        <v>166</v>
      </c>
      <c r="P98" s="266" t="s">
        <v>166</v>
      </c>
      <c r="Q98" s="266" t="s">
        <v>166</v>
      </c>
      <c r="R98" s="266" t="s">
        <v>166</v>
      </c>
      <c r="S98" s="266" t="s">
        <v>166</v>
      </c>
      <c r="T98" s="266" t="s">
        <v>166</v>
      </c>
      <c r="U98" s="266" t="s">
        <v>166</v>
      </c>
      <c r="V98" s="266" t="s">
        <v>166</v>
      </c>
      <c r="W98" s="266" t="s">
        <v>166</v>
      </c>
      <c r="X98" s="266" t="s">
        <v>166</v>
      </c>
      <c r="Y98" s="266" t="s">
        <v>166</v>
      </c>
      <c r="Z98" s="266" t="s">
        <v>166</v>
      </c>
      <c r="AA98" s="266" t="s">
        <v>166</v>
      </c>
      <c r="AB98" s="266" t="s">
        <v>166</v>
      </c>
      <c r="AC98" s="266" t="s">
        <v>166</v>
      </c>
      <c r="AD98" s="266" t="s">
        <v>166</v>
      </c>
      <c r="AE98" s="288" t="s">
        <v>166</v>
      </c>
      <c r="AF98" s="267"/>
      <c r="AG98" s="267"/>
      <c r="AH98" s="267"/>
    </row>
    <row r="99" spans="2:34" ht="81.599999999999994" customHeight="1" thickBot="1" x14ac:dyDescent="0.4">
      <c r="B99" s="750"/>
      <c r="C99" s="748"/>
      <c r="D99" s="740"/>
      <c r="E99" s="736"/>
      <c r="F99" s="331" t="s">
        <v>115</v>
      </c>
      <c r="G99" s="266" t="s">
        <v>166</v>
      </c>
      <c r="H99" s="266" t="s">
        <v>166</v>
      </c>
      <c r="I99" s="266" t="s">
        <v>166</v>
      </c>
      <c r="J99" s="266" t="s">
        <v>166</v>
      </c>
      <c r="K99" s="266" t="s">
        <v>166</v>
      </c>
      <c r="L99" s="266" t="s">
        <v>166</v>
      </c>
      <c r="M99" s="266" t="s">
        <v>166</v>
      </c>
      <c r="N99" s="266" t="s">
        <v>166</v>
      </c>
      <c r="O99" s="266" t="s">
        <v>166</v>
      </c>
      <c r="P99" s="266" t="s">
        <v>166</v>
      </c>
      <c r="Q99" s="266" t="s">
        <v>166</v>
      </c>
      <c r="R99" s="266" t="s">
        <v>166</v>
      </c>
      <c r="S99" s="266" t="s">
        <v>166</v>
      </c>
      <c r="T99" s="266" t="s">
        <v>166</v>
      </c>
      <c r="U99" s="266" t="s">
        <v>166</v>
      </c>
      <c r="V99" s="266" t="s">
        <v>166</v>
      </c>
      <c r="W99" s="266" t="s">
        <v>166</v>
      </c>
      <c r="X99" s="266" t="s">
        <v>166</v>
      </c>
      <c r="Y99" s="266" t="s">
        <v>166</v>
      </c>
      <c r="Z99" s="266" t="s">
        <v>166</v>
      </c>
      <c r="AA99" s="266" t="s">
        <v>166</v>
      </c>
      <c r="AB99" s="266" t="s">
        <v>166</v>
      </c>
      <c r="AC99" s="266" t="s">
        <v>166</v>
      </c>
      <c r="AD99" s="266" t="s">
        <v>166</v>
      </c>
      <c r="AE99" s="288" t="s">
        <v>166</v>
      </c>
      <c r="AF99" s="267"/>
      <c r="AG99" s="267"/>
      <c r="AH99" s="267"/>
    </row>
    <row r="100" spans="2:34" ht="45" customHeight="1" thickBot="1" x14ac:dyDescent="0.4">
      <c r="B100" s="750"/>
      <c r="C100" s="748"/>
      <c r="D100" s="740"/>
      <c r="E100" s="736"/>
      <c r="F100" s="331" t="s">
        <v>116</v>
      </c>
      <c r="G100" s="266" t="s">
        <v>166</v>
      </c>
      <c r="H100" s="266" t="s">
        <v>166</v>
      </c>
      <c r="I100" s="266" t="s">
        <v>166</v>
      </c>
      <c r="J100" s="266" t="s">
        <v>166</v>
      </c>
      <c r="K100" s="266" t="s">
        <v>166</v>
      </c>
      <c r="L100" s="266" t="s">
        <v>166</v>
      </c>
      <c r="M100" s="266" t="s">
        <v>166</v>
      </c>
      <c r="N100" s="266" t="s">
        <v>166</v>
      </c>
      <c r="O100" s="266" t="s">
        <v>166</v>
      </c>
      <c r="P100" s="266" t="s">
        <v>166</v>
      </c>
      <c r="Q100" s="266" t="s">
        <v>166</v>
      </c>
      <c r="R100" s="266" t="s">
        <v>166</v>
      </c>
      <c r="S100" s="266" t="s">
        <v>166</v>
      </c>
      <c r="T100" s="266" t="s">
        <v>166</v>
      </c>
      <c r="U100" s="266" t="s">
        <v>166</v>
      </c>
      <c r="V100" s="266" t="s">
        <v>166</v>
      </c>
      <c r="W100" s="266" t="s">
        <v>166</v>
      </c>
      <c r="X100" s="266" t="s">
        <v>166</v>
      </c>
      <c r="Y100" s="266" t="s">
        <v>166</v>
      </c>
      <c r="Z100" s="266" t="s">
        <v>166</v>
      </c>
      <c r="AA100" s="266" t="s">
        <v>166</v>
      </c>
      <c r="AB100" s="266" t="s">
        <v>166</v>
      </c>
      <c r="AC100" s="266" t="s">
        <v>166</v>
      </c>
      <c r="AD100" s="266" t="s">
        <v>166</v>
      </c>
      <c r="AE100" s="288" t="s">
        <v>166</v>
      </c>
      <c r="AF100" s="267"/>
      <c r="AG100" s="267"/>
      <c r="AH100" s="267"/>
    </row>
    <row r="101" spans="2:34" ht="45" customHeight="1" thickBot="1" x14ac:dyDescent="0.4">
      <c r="B101" s="750"/>
      <c r="C101" s="748"/>
      <c r="D101" s="740"/>
      <c r="E101" s="736"/>
      <c r="F101" s="331" t="s">
        <v>117</v>
      </c>
      <c r="G101" s="266" t="s">
        <v>166</v>
      </c>
      <c r="H101" s="266" t="s">
        <v>166</v>
      </c>
      <c r="I101" s="266" t="s">
        <v>166</v>
      </c>
      <c r="J101" s="266" t="s">
        <v>166</v>
      </c>
      <c r="K101" s="266" t="s">
        <v>166</v>
      </c>
      <c r="L101" s="266" t="s">
        <v>166</v>
      </c>
      <c r="M101" s="266" t="s">
        <v>166</v>
      </c>
      <c r="N101" s="266" t="s">
        <v>166</v>
      </c>
      <c r="O101" s="266" t="s">
        <v>166</v>
      </c>
      <c r="P101" s="266" t="s">
        <v>166</v>
      </c>
      <c r="Q101" s="266" t="s">
        <v>166</v>
      </c>
      <c r="R101" s="266" t="s">
        <v>166</v>
      </c>
      <c r="S101" s="266" t="s">
        <v>166</v>
      </c>
      <c r="T101" s="266" t="s">
        <v>166</v>
      </c>
      <c r="U101" s="266" t="s">
        <v>166</v>
      </c>
      <c r="V101" s="266" t="s">
        <v>166</v>
      </c>
      <c r="W101" s="266" t="s">
        <v>166</v>
      </c>
      <c r="X101" s="266" t="s">
        <v>166</v>
      </c>
      <c r="Y101" s="266" t="s">
        <v>166</v>
      </c>
      <c r="Z101" s="266" t="s">
        <v>166</v>
      </c>
      <c r="AA101" s="266" t="s">
        <v>166</v>
      </c>
      <c r="AB101" s="266" t="s">
        <v>166</v>
      </c>
      <c r="AC101" s="266" t="s">
        <v>166</v>
      </c>
      <c r="AD101" s="266" t="s">
        <v>166</v>
      </c>
      <c r="AE101" s="288" t="s">
        <v>166</v>
      </c>
      <c r="AF101" s="267"/>
      <c r="AG101" s="267"/>
      <c r="AH101" s="267"/>
    </row>
    <row r="102" spans="2:34" ht="45" customHeight="1" thickBot="1" x14ac:dyDescent="0.4">
      <c r="B102" s="750"/>
      <c r="C102" s="748"/>
      <c r="D102" s="741"/>
      <c r="E102" s="737"/>
      <c r="F102" s="330" t="s">
        <v>118</v>
      </c>
      <c r="G102" s="266" t="s">
        <v>166</v>
      </c>
      <c r="H102" s="266" t="s">
        <v>166</v>
      </c>
      <c r="I102" s="266" t="s">
        <v>166</v>
      </c>
      <c r="J102" s="266" t="s">
        <v>166</v>
      </c>
      <c r="K102" s="266" t="s">
        <v>166</v>
      </c>
      <c r="L102" s="266" t="s">
        <v>166</v>
      </c>
      <c r="M102" s="266" t="s">
        <v>166</v>
      </c>
      <c r="N102" s="266" t="s">
        <v>166</v>
      </c>
      <c r="O102" s="266" t="s">
        <v>166</v>
      </c>
      <c r="P102" s="266" t="s">
        <v>166</v>
      </c>
      <c r="Q102" s="266" t="s">
        <v>166</v>
      </c>
      <c r="R102" s="266" t="s">
        <v>166</v>
      </c>
      <c r="S102" s="266" t="s">
        <v>166</v>
      </c>
      <c r="T102" s="266" t="s">
        <v>166</v>
      </c>
      <c r="U102" s="266" t="s">
        <v>166</v>
      </c>
      <c r="V102" s="266" t="s">
        <v>166</v>
      </c>
      <c r="W102" s="266" t="s">
        <v>166</v>
      </c>
      <c r="X102" s="266" t="s">
        <v>166</v>
      </c>
      <c r="Y102" s="266" t="s">
        <v>166</v>
      </c>
      <c r="Z102" s="266" t="s">
        <v>166</v>
      </c>
      <c r="AA102" s="266" t="s">
        <v>166</v>
      </c>
      <c r="AB102" s="266" t="s">
        <v>166</v>
      </c>
      <c r="AC102" s="266" t="s">
        <v>166</v>
      </c>
      <c r="AD102" s="266" t="s">
        <v>166</v>
      </c>
      <c r="AE102" s="288" t="s">
        <v>166</v>
      </c>
      <c r="AF102" s="267"/>
      <c r="AG102" s="267"/>
      <c r="AH102" s="267"/>
    </row>
    <row r="103" spans="2:34" ht="75.599999999999994" customHeight="1" thickBot="1" x14ac:dyDescent="0.4">
      <c r="B103" s="750"/>
      <c r="C103" s="748"/>
      <c r="D103" s="739" t="s">
        <v>212</v>
      </c>
      <c r="E103" s="735" t="s">
        <v>23</v>
      </c>
      <c r="F103" s="330" t="s">
        <v>119</v>
      </c>
      <c r="G103" s="266" t="s">
        <v>166</v>
      </c>
      <c r="H103" s="266" t="s">
        <v>166</v>
      </c>
      <c r="I103" s="266" t="s">
        <v>166</v>
      </c>
      <c r="J103" s="266" t="s">
        <v>166</v>
      </c>
      <c r="K103" s="266" t="s">
        <v>166</v>
      </c>
      <c r="L103" s="266" t="s">
        <v>166</v>
      </c>
      <c r="M103" s="266" t="s">
        <v>166</v>
      </c>
      <c r="N103" s="266" t="s">
        <v>166</v>
      </c>
      <c r="O103" s="266" t="s">
        <v>166</v>
      </c>
      <c r="P103" s="266" t="s">
        <v>166</v>
      </c>
      <c r="Q103" s="266" t="s">
        <v>166</v>
      </c>
      <c r="R103" s="266" t="s">
        <v>166</v>
      </c>
      <c r="S103" s="266" t="s">
        <v>166</v>
      </c>
      <c r="T103" s="266" t="s">
        <v>166</v>
      </c>
      <c r="U103" s="266" t="s">
        <v>166</v>
      </c>
      <c r="V103" s="266" t="s">
        <v>166</v>
      </c>
      <c r="W103" s="266" t="s">
        <v>166</v>
      </c>
      <c r="X103" s="266" t="s">
        <v>166</v>
      </c>
      <c r="Y103" s="266" t="s">
        <v>166</v>
      </c>
      <c r="Z103" s="266" t="s">
        <v>166</v>
      </c>
      <c r="AA103" s="266" t="s">
        <v>166</v>
      </c>
      <c r="AB103" s="266" t="s">
        <v>166</v>
      </c>
      <c r="AC103" s="266" t="s">
        <v>166</v>
      </c>
      <c r="AD103" s="266" t="s">
        <v>166</v>
      </c>
      <c r="AE103" s="288" t="s">
        <v>166</v>
      </c>
      <c r="AF103" s="267"/>
      <c r="AG103" s="267"/>
      <c r="AH103" s="267"/>
    </row>
    <row r="104" spans="2:34" ht="54.6" customHeight="1" thickBot="1" x14ac:dyDescent="0.4">
      <c r="B104" s="750"/>
      <c r="C104" s="748"/>
      <c r="D104" s="740"/>
      <c r="E104" s="736"/>
      <c r="F104" s="330" t="s">
        <v>120</v>
      </c>
      <c r="G104" s="266" t="s">
        <v>166</v>
      </c>
      <c r="H104" s="266" t="s">
        <v>166</v>
      </c>
      <c r="I104" s="266" t="s">
        <v>166</v>
      </c>
      <c r="J104" s="266" t="s">
        <v>166</v>
      </c>
      <c r="K104" s="266" t="s">
        <v>166</v>
      </c>
      <c r="L104" s="266" t="s">
        <v>166</v>
      </c>
      <c r="M104" s="266" t="s">
        <v>166</v>
      </c>
      <c r="N104" s="266" t="s">
        <v>166</v>
      </c>
      <c r="O104" s="266" t="s">
        <v>166</v>
      </c>
      <c r="P104" s="266" t="s">
        <v>166</v>
      </c>
      <c r="Q104" s="266" t="s">
        <v>166</v>
      </c>
      <c r="R104" s="266" t="s">
        <v>166</v>
      </c>
      <c r="S104" s="266" t="s">
        <v>166</v>
      </c>
      <c r="T104" s="266" t="s">
        <v>166</v>
      </c>
      <c r="U104" s="266" t="s">
        <v>166</v>
      </c>
      <c r="V104" s="266" t="s">
        <v>166</v>
      </c>
      <c r="W104" s="266" t="s">
        <v>166</v>
      </c>
      <c r="X104" s="266" t="s">
        <v>166</v>
      </c>
      <c r="Y104" s="266" t="s">
        <v>166</v>
      </c>
      <c r="Z104" s="266" t="s">
        <v>166</v>
      </c>
      <c r="AA104" s="266" t="s">
        <v>166</v>
      </c>
      <c r="AB104" s="266" t="s">
        <v>166</v>
      </c>
      <c r="AC104" s="266" t="s">
        <v>166</v>
      </c>
      <c r="AD104" s="266" t="s">
        <v>166</v>
      </c>
      <c r="AE104" s="288" t="s">
        <v>166</v>
      </c>
      <c r="AF104" s="267"/>
      <c r="AG104" s="267"/>
      <c r="AH104" s="267"/>
    </row>
    <row r="105" spans="2:34" ht="45" customHeight="1" thickBot="1" x14ac:dyDescent="0.4">
      <c r="B105" s="750"/>
      <c r="C105" s="748"/>
      <c r="D105" s="740"/>
      <c r="E105" s="736"/>
      <c r="F105" s="330" t="s">
        <v>121</v>
      </c>
      <c r="G105" s="266" t="s">
        <v>166</v>
      </c>
      <c r="H105" s="266" t="s">
        <v>166</v>
      </c>
      <c r="I105" s="266" t="s">
        <v>166</v>
      </c>
      <c r="J105" s="266" t="s">
        <v>166</v>
      </c>
      <c r="K105" s="266" t="s">
        <v>166</v>
      </c>
      <c r="L105" s="266" t="s">
        <v>166</v>
      </c>
      <c r="M105" s="266" t="s">
        <v>166</v>
      </c>
      <c r="N105" s="266" t="s">
        <v>166</v>
      </c>
      <c r="O105" s="266" t="s">
        <v>166</v>
      </c>
      <c r="P105" s="266" t="s">
        <v>166</v>
      </c>
      <c r="Q105" s="266" t="s">
        <v>166</v>
      </c>
      <c r="R105" s="266" t="s">
        <v>166</v>
      </c>
      <c r="S105" s="266" t="s">
        <v>166</v>
      </c>
      <c r="T105" s="266" t="s">
        <v>166</v>
      </c>
      <c r="U105" s="266" t="s">
        <v>166</v>
      </c>
      <c r="V105" s="266" t="s">
        <v>166</v>
      </c>
      <c r="W105" s="266" t="s">
        <v>166</v>
      </c>
      <c r="X105" s="266" t="s">
        <v>166</v>
      </c>
      <c r="Y105" s="266" t="s">
        <v>166</v>
      </c>
      <c r="Z105" s="266" t="s">
        <v>166</v>
      </c>
      <c r="AA105" s="266" t="s">
        <v>166</v>
      </c>
      <c r="AB105" s="266" t="s">
        <v>166</v>
      </c>
      <c r="AC105" s="266" t="s">
        <v>166</v>
      </c>
      <c r="AD105" s="266" t="s">
        <v>166</v>
      </c>
      <c r="AE105" s="288" t="s">
        <v>166</v>
      </c>
      <c r="AF105" s="267"/>
      <c r="AG105" s="267"/>
      <c r="AH105" s="267"/>
    </row>
    <row r="106" spans="2:34" ht="81.599999999999994" customHeight="1" thickBot="1" x14ac:dyDescent="0.4">
      <c r="B106" s="750"/>
      <c r="C106" s="748"/>
      <c r="D106" s="740"/>
      <c r="E106" s="736"/>
      <c r="F106" s="330" t="s">
        <v>122</v>
      </c>
      <c r="G106" s="266" t="s">
        <v>166</v>
      </c>
      <c r="H106" s="266" t="s">
        <v>166</v>
      </c>
      <c r="I106" s="266" t="s">
        <v>166</v>
      </c>
      <c r="J106" s="266" t="s">
        <v>166</v>
      </c>
      <c r="K106" s="266" t="s">
        <v>166</v>
      </c>
      <c r="L106" s="266" t="s">
        <v>166</v>
      </c>
      <c r="M106" s="266" t="s">
        <v>166</v>
      </c>
      <c r="N106" s="266" t="s">
        <v>166</v>
      </c>
      <c r="O106" s="266" t="s">
        <v>166</v>
      </c>
      <c r="P106" s="266" t="s">
        <v>166</v>
      </c>
      <c r="Q106" s="266" t="s">
        <v>166</v>
      </c>
      <c r="R106" s="266" t="s">
        <v>166</v>
      </c>
      <c r="S106" s="266" t="s">
        <v>166</v>
      </c>
      <c r="T106" s="266" t="s">
        <v>166</v>
      </c>
      <c r="U106" s="266" t="s">
        <v>166</v>
      </c>
      <c r="V106" s="266" t="s">
        <v>166</v>
      </c>
      <c r="W106" s="266" t="s">
        <v>166</v>
      </c>
      <c r="X106" s="266" t="s">
        <v>166</v>
      </c>
      <c r="Y106" s="266" t="s">
        <v>166</v>
      </c>
      <c r="Z106" s="266" t="s">
        <v>166</v>
      </c>
      <c r="AA106" s="266" t="s">
        <v>166</v>
      </c>
      <c r="AB106" s="266" t="s">
        <v>166</v>
      </c>
      <c r="AC106" s="266" t="s">
        <v>166</v>
      </c>
      <c r="AD106" s="266" t="s">
        <v>166</v>
      </c>
      <c r="AE106" s="288" t="s">
        <v>166</v>
      </c>
      <c r="AF106" s="267"/>
      <c r="AG106" s="267"/>
      <c r="AH106" s="267"/>
    </row>
    <row r="107" spans="2:34" ht="45" customHeight="1" thickBot="1" x14ac:dyDescent="0.4">
      <c r="B107" s="750"/>
      <c r="C107" s="748"/>
      <c r="D107" s="740"/>
      <c r="E107" s="736"/>
      <c r="F107" s="330" t="s">
        <v>123</v>
      </c>
      <c r="G107" s="266" t="s">
        <v>166</v>
      </c>
      <c r="H107" s="266" t="s">
        <v>166</v>
      </c>
      <c r="I107" s="266" t="s">
        <v>166</v>
      </c>
      <c r="J107" s="266" t="s">
        <v>166</v>
      </c>
      <c r="K107" s="266" t="s">
        <v>166</v>
      </c>
      <c r="L107" s="266" t="s">
        <v>166</v>
      </c>
      <c r="M107" s="266" t="s">
        <v>166</v>
      </c>
      <c r="N107" s="266" t="s">
        <v>166</v>
      </c>
      <c r="O107" s="266" t="s">
        <v>166</v>
      </c>
      <c r="P107" s="266" t="s">
        <v>166</v>
      </c>
      <c r="Q107" s="266" t="s">
        <v>166</v>
      </c>
      <c r="R107" s="266" t="s">
        <v>166</v>
      </c>
      <c r="S107" s="266" t="s">
        <v>166</v>
      </c>
      <c r="T107" s="266" t="s">
        <v>166</v>
      </c>
      <c r="U107" s="266" t="s">
        <v>166</v>
      </c>
      <c r="V107" s="266" t="s">
        <v>166</v>
      </c>
      <c r="W107" s="266" t="s">
        <v>166</v>
      </c>
      <c r="X107" s="266" t="s">
        <v>166</v>
      </c>
      <c r="Y107" s="266" t="s">
        <v>166</v>
      </c>
      <c r="Z107" s="266" t="s">
        <v>166</v>
      </c>
      <c r="AA107" s="266" t="s">
        <v>166</v>
      </c>
      <c r="AB107" s="266" t="s">
        <v>166</v>
      </c>
      <c r="AC107" s="266" t="s">
        <v>166</v>
      </c>
      <c r="AD107" s="266" t="s">
        <v>166</v>
      </c>
      <c r="AE107" s="288" t="s">
        <v>166</v>
      </c>
      <c r="AF107" s="267"/>
      <c r="AG107" s="267"/>
      <c r="AH107" s="267"/>
    </row>
    <row r="108" spans="2:34" ht="45" customHeight="1" thickBot="1" x14ac:dyDescent="0.4">
      <c r="B108" s="750"/>
      <c r="C108" s="748"/>
      <c r="D108" s="740"/>
      <c r="E108" s="736"/>
      <c r="F108" s="330" t="s">
        <v>124</v>
      </c>
      <c r="G108" s="266" t="s">
        <v>166</v>
      </c>
      <c r="H108" s="266" t="s">
        <v>166</v>
      </c>
      <c r="I108" s="266" t="s">
        <v>166</v>
      </c>
      <c r="J108" s="266" t="s">
        <v>166</v>
      </c>
      <c r="K108" s="266" t="s">
        <v>166</v>
      </c>
      <c r="L108" s="266" t="s">
        <v>166</v>
      </c>
      <c r="M108" s="266" t="s">
        <v>166</v>
      </c>
      <c r="N108" s="266" t="s">
        <v>166</v>
      </c>
      <c r="O108" s="266" t="s">
        <v>166</v>
      </c>
      <c r="P108" s="266" t="s">
        <v>166</v>
      </c>
      <c r="Q108" s="266" t="s">
        <v>166</v>
      </c>
      <c r="R108" s="266" t="s">
        <v>166</v>
      </c>
      <c r="S108" s="266" t="s">
        <v>166</v>
      </c>
      <c r="T108" s="266" t="s">
        <v>166</v>
      </c>
      <c r="U108" s="266" t="s">
        <v>166</v>
      </c>
      <c r="V108" s="266" t="s">
        <v>166</v>
      </c>
      <c r="W108" s="266" t="s">
        <v>166</v>
      </c>
      <c r="X108" s="266" t="s">
        <v>166</v>
      </c>
      <c r="Y108" s="266" t="s">
        <v>166</v>
      </c>
      <c r="Z108" s="266" t="s">
        <v>166</v>
      </c>
      <c r="AA108" s="266" t="s">
        <v>166</v>
      </c>
      <c r="AB108" s="266" t="s">
        <v>166</v>
      </c>
      <c r="AC108" s="266" t="s">
        <v>166</v>
      </c>
      <c r="AD108" s="266" t="s">
        <v>166</v>
      </c>
      <c r="AE108" s="288" t="s">
        <v>166</v>
      </c>
      <c r="AF108" s="267"/>
      <c r="AG108" s="267"/>
      <c r="AH108" s="267"/>
    </row>
    <row r="109" spans="2:34" ht="45" customHeight="1" thickBot="1" x14ac:dyDescent="0.4">
      <c r="B109" s="750"/>
      <c r="C109" s="748"/>
      <c r="D109" s="741"/>
      <c r="E109" s="737"/>
      <c r="F109" s="331" t="s">
        <v>125</v>
      </c>
      <c r="G109" s="266" t="s">
        <v>166</v>
      </c>
      <c r="H109" s="266" t="s">
        <v>166</v>
      </c>
      <c r="I109" s="266" t="s">
        <v>166</v>
      </c>
      <c r="J109" s="266" t="s">
        <v>166</v>
      </c>
      <c r="K109" s="266" t="s">
        <v>166</v>
      </c>
      <c r="L109" s="266" t="s">
        <v>166</v>
      </c>
      <c r="M109" s="266" t="s">
        <v>166</v>
      </c>
      <c r="N109" s="266" t="s">
        <v>166</v>
      </c>
      <c r="O109" s="266" t="s">
        <v>166</v>
      </c>
      <c r="P109" s="266" t="s">
        <v>166</v>
      </c>
      <c r="Q109" s="266" t="s">
        <v>166</v>
      </c>
      <c r="R109" s="266" t="s">
        <v>166</v>
      </c>
      <c r="S109" s="266" t="s">
        <v>166</v>
      </c>
      <c r="T109" s="266" t="s">
        <v>166</v>
      </c>
      <c r="U109" s="266" t="s">
        <v>166</v>
      </c>
      <c r="V109" s="266" t="s">
        <v>166</v>
      </c>
      <c r="W109" s="266" t="s">
        <v>166</v>
      </c>
      <c r="X109" s="266" t="s">
        <v>166</v>
      </c>
      <c r="Y109" s="266" t="s">
        <v>166</v>
      </c>
      <c r="Z109" s="266" t="s">
        <v>166</v>
      </c>
      <c r="AA109" s="266" t="s">
        <v>166</v>
      </c>
      <c r="AB109" s="266" t="s">
        <v>166</v>
      </c>
      <c r="AC109" s="266" t="s">
        <v>166</v>
      </c>
      <c r="AD109" s="266" t="s">
        <v>166</v>
      </c>
      <c r="AE109" s="288" t="s">
        <v>166</v>
      </c>
      <c r="AF109" s="267"/>
      <c r="AG109" s="267"/>
      <c r="AH109" s="267"/>
    </row>
    <row r="110" spans="2:34" ht="78" customHeight="1" thickBot="1" x14ac:dyDescent="0.4">
      <c r="B110" s="750"/>
      <c r="C110" s="748"/>
      <c r="D110" s="739" t="s">
        <v>264</v>
      </c>
      <c r="E110" s="735" t="s">
        <v>24</v>
      </c>
      <c r="F110" s="331" t="s">
        <v>126</v>
      </c>
      <c r="G110" s="266" t="s">
        <v>166</v>
      </c>
      <c r="H110" s="266" t="s">
        <v>166</v>
      </c>
      <c r="I110" s="266" t="s">
        <v>166</v>
      </c>
      <c r="J110" s="266" t="s">
        <v>166</v>
      </c>
      <c r="K110" s="266" t="s">
        <v>166</v>
      </c>
      <c r="L110" s="266" t="s">
        <v>166</v>
      </c>
      <c r="M110" s="266" t="s">
        <v>166</v>
      </c>
      <c r="N110" s="266" t="s">
        <v>166</v>
      </c>
      <c r="O110" s="266" t="s">
        <v>166</v>
      </c>
      <c r="P110" s="266" t="s">
        <v>166</v>
      </c>
      <c r="Q110" s="266" t="s">
        <v>166</v>
      </c>
      <c r="R110" s="266" t="s">
        <v>166</v>
      </c>
      <c r="S110" s="266" t="s">
        <v>166</v>
      </c>
      <c r="T110" s="266" t="s">
        <v>166</v>
      </c>
      <c r="U110" s="266" t="s">
        <v>166</v>
      </c>
      <c r="V110" s="266" t="s">
        <v>166</v>
      </c>
      <c r="W110" s="266" t="s">
        <v>166</v>
      </c>
      <c r="X110" s="266" t="s">
        <v>166</v>
      </c>
      <c r="Y110" s="266" t="s">
        <v>166</v>
      </c>
      <c r="Z110" s="266" t="s">
        <v>166</v>
      </c>
      <c r="AA110" s="266" t="s">
        <v>166</v>
      </c>
      <c r="AB110" s="266" t="s">
        <v>166</v>
      </c>
      <c r="AC110" s="266" t="s">
        <v>166</v>
      </c>
      <c r="AD110" s="266" t="s">
        <v>166</v>
      </c>
      <c r="AE110" s="288" t="s">
        <v>166</v>
      </c>
      <c r="AF110" s="267"/>
      <c r="AG110" s="267"/>
      <c r="AH110" s="267"/>
    </row>
    <row r="111" spans="2:34" ht="45" customHeight="1" thickBot="1" x14ac:dyDescent="0.4">
      <c r="B111" s="750"/>
      <c r="C111" s="748"/>
      <c r="D111" s="740"/>
      <c r="E111" s="736"/>
      <c r="F111" s="331" t="s">
        <v>127</v>
      </c>
      <c r="G111" s="266" t="s">
        <v>166</v>
      </c>
      <c r="H111" s="266" t="s">
        <v>166</v>
      </c>
      <c r="I111" s="266" t="s">
        <v>166</v>
      </c>
      <c r="J111" s="266" t="s">
        <v>166</v>
      </c>
      <c r="K111" s="266" t="s">
        <v>166</v>
      </c>
      <c r="L111" s="266" t="s">
        <v>166</v>
      </c>
      <c r="M111" s="266" t="s">
        <v>166</v>
      </c>
      <c r="N111" s="266" t="s">
        <v>166</v>
      </c>
      <c r="O111" s="266" t="s">
        <v>166</v>
      </c>
      <c r="P111" s="266" t="s">
        <v>166</v>
      </c>
      <c r="Q111" s="266" t="s">
        <v>166</v>
      </c>
      <c r="R111" s="266" t="s">
        <v>166</v>
      </c>
      <c r="S111" s="266" t="s">
        <v>166</v>
      </c>
      <c r="T111" s="266" t="s">
        <v>166</v>
      </c>
      <c r="U111" s="266" t="s">
        <v>166</v>
      </c>
      <c r="V111" s="266" t="s">
        <v>166</v>
      </c>
      <c r="W111" s="266" t="s">
        <v>166</v>
      </c>
      <c r="X111" s="266" t="s">
        <v>166</v>
      </c>
      <c r="Y111" s="266" t="s">
        <v>166</v>
      </c>
      <c r="Z111" s="266" t="s">
        <v>166</v>
      </c>
      <c r="AA111" s="266" t="s">
        <v>166</v>
      </c>
      <c r="AB111" s="266" t="s">
        <v>166</v>
      </c>
      <c r="AC111" s="266" t="s">
        <v>166</v>
      </c>
      <c r="AD111" s="266" t="s">
        <v>166</v>
      </c>
      <c r="AE111" s="288" t="s">
        <v>166</v>
      </c>
      <c r="AF111" s="267"/>
      <c r="AG111" s="267"/>
      <c r="AH111" s="267"/>
    </row>
    <row r="112" spans="2:34" ht="45" customHeight="1" thickBot="1" x14ac:dyDescent="0.4">
      <c r="B112" s="750"/>
      <c r="C112" s="748"/>
      <c r="D112" s="740"/>
      <c r="E112" s="736"/>
      <c r="F112" s="331" t="s">
        <v>128</v>
      </c>
      <c r="G112" s="266" t="s">
        <v>166</v>
      </c>
      <c r="H112" s="266" t="s">
        <v>166</v>
      </c>
      <c r="I112" s="266" t="s">
        <v>166</v>
      </c>
      <c r="J112" s="266" t="s">
        <v>166</v>
      </c>
      <c r="K112" s="266" t="s">
        <v>166</v>
      </c>
      <c r="L112" s="266" t="s">
        <v>166</v>
      </c>
      <c r="M112" s="266" t="s">
        <v>166</v>
      </c>
      <c r="N112" s="266" t="s">
        <v>166</v>
      </c>
      <c r="O112" s="266" t="s">
        <v>166</v>
      </c>
      <c r="P112" s="266" t="s">
        <v>166</v>
      </c>
      <c r="Q112" s="266" t="s">
        <v>166</v>
      </c>
      <c r="R112" s="266" t="s">
        <v>166</v>
      </c>
      <c r="S112" s="266" t="s">
        <v>166</v>
      </c>
      <c r="T112" s="266" t="s">
        <v>166</v>
      </c>
      <c r="U112" s="266" t="s">
        <v>166</v>
      </c>
      <c r="V112" s="266" t="s">
        <v>166</v>
      </c>
      <c r="W112" s="266" t="s">
        <v>166</v>
      </c>
      <c r="X112" s="266" t="s">
        <v>166</v>
      </c>
      <c r="Y112" s="266" t="s">
        <v>166</v>
      </c>
      <c r="Z112" s="266" t="s">
        <v>166</v>
      </c>
      <c r="AA112" s="266" t="s">
        <v>166</v>
      </c>
      <c r="AB112" s="266" t="s">
        <v>166</v>
      </c>
      <c r="AC112" s="266" t="s">
        <v>166</v>
      </c>
      <c r="AD112" s="266" t="s">
        <v>166</v>
      </c>
      <c r="AE112" s="288" t="s">
        <v>166</v>
      </c>
      <c r="AF112" s="267"/>
      <c r="AG112" s="267"/>
      <c r="AH112" s="267"/>
    </row>
    <row r="113" spans="2:34" ht="45" customHeight="1" thickBot="1" x14ac:dyDescent="0.4">
      <c r="B113" s="750"/>
      <c r="C113" s="748"/>
      <c r="D113" s="740"/>
      <c r="E113" s="736"/>
      <c r="F113" s="331" t="s">
        <v>129</v>
      </c>
      <c r="G113" s="266" t="s">
        <v>166</v>
      </c>
      <c r="H113" s="266" t="s">
        <v>166</v>
      </c>
      <c r="I113" s="266" t="s">
        <v>166</v>
      </c>
      <c r="J113" s="266" t="s">
        <v>166</v>
      </c>
      <c r="K113" s="266" t="s">
        <v>166</v>
      </c>
      <c r="L113" s="266" t="s">
        <v>166</v>
      </c>
      <c r="M113" s="266" t="s">
        <v>166</v>
      </c>
      <c r="N113" s="266" t="s">
        <v>166</v>
      </c>
      <c r="O113" s="266" t="s">
        <v>166</v>
      </c>
      <c r="P113" s="266" t="s">
        <v>166</v>
      </c>
      <c r="Q113" s="266" t="s">
        <v>166</v>
      </c>
      <c r="R113" s="266" t="s">
        <v>166</v>
      </c>
      <c r="S113" s="266" t="s">
        <v>166</v>
      </c>
      <c r="T113" s="266" t="s">
        <v>166</v>
      </c>
      <c r="U113" s="266" t="s">
        <v>166</v>
      </c>
      <c r="V113" s="266" t="s">
        <v>166</v>
      </c>
      <c r="W113" s="266" t="s">
        <v>166</v>
      </c>
      <c r="X113" s="266" t="s">
        <v>166</v>
      </c>
      <c r="Y113" s="266" t="s">
        <v>166</v>
      </c>
      <c r="Z113" s="266" t="s">
        <v>166</v>
      </c>
      <c r="AA113" s="266" t="s">
        <v>166</v>
      </c>
      <c r="AB113" s="266" t="s">
        <v>166</v>
      </c>
      <c r="AC113" s="266" t="s">
        <v>166</v>
      </c>
      <c r="AD113" s="266" t="s">
        <v>166</v>
      </c>
      <c r="AE113" s="288" t="s">
        <v>166</v>
      </c>
      <c r="AF113" s="267"/>
      <c r="AG113" s="267"/>
      <c r="AH113" s="267"/>
    </row>
    <row r="114" spans="2:34" ht="45" customHeight="1" thickBot="1" x14ac:dyDescent="0.4">
      <c r="B114" s="750"/>
      <c r="C114" s="748"/>
      <c r="D114" s="740"/>
      <c r="E114" s="736"/>
      <c r="F114" s="331" t="s">
        <v>130</v>
      </c>
      <c r="G114" s="266" t="s">
        <v>166</v>
      </c>
      <c r="H114" s="266" t="s">
        <v>166</v>
      </c>
      <c r="I114" s="266" t="s">
        <v>166</v>
      </c>
      <c r="J114" s="266" t="s">
        <v>166</v>
      </c>
      <c r="K114" s="266" t="s">
        <v>166</v>
      </c>
      <c r="L114" s="266" t="s">
        <v>166</v>
      </c>
      <c r="M114" s="266" t="s">
        <v>166</v>
      </c>
      <c r="N114" s="266" t="s">
        <v>166</v>
      </c>
      <c r="O114" s="266" t="s">
        <v>166</v>
      </c>
      <c r="P114" s="266" t="s">
        <v>166</v>
      </c>
      <c r="Q114" s="266" t="s">
        <v>166</v>
      </c>
      <c r="R114" s="266" t="s">
        <v>166</v>
      </c>
      <c r="S114" s="266" t="s">
        <v>166</v>
      </c>
      <c r="T114" s="266" t="s">
        <v>166</v>
      </c>
      <c r="U114" s="266" t="s">
        <v>166</v>
      </c>
      <c r="V114" s="266" t="s">
        <v>166</v>
      </c>
      <c r="W114" s="266" t="s">
        <v>166</v>
      </c>
      <c r="X114" s="266" t="s">
        <v>166</v>
      </c>
      <c r="Y114" s="266" t="s">
        <v>166</v>
      </c>
      <c r="Z114" s="266" t="s">
        <v>166</v>
      </c>
      <c r="AA114" s="266" t="s">
        <v>166</v>
      </c>
      <c r="AB114" s="266" t="s">
        <v>166</v>
      </c>
      <c r="AC114" s="266" t="s">
        <v>166</v>
      </c>
      <c r="AD114" s="266" t="s">
        <v>166</v>
      </c>
      <c r="AE114" s="288" t="s">
        <v>166</v>
      </c>
      <c r="AF114" s="267"/>
      <c r="AG114" s="267"/>
      <c r="AH114" s="267"/>
    </row>
    <row r="115" spans="2:34" ht="45" customHeight="1" thickBot="1" x14ac:dyDescent="0.4">
      <c r="B115" s="750"/>
      <c r="C115" s="748"/>
      <c r="D115" s="740"/>
      <c r="E115" s="736"/>
      <c r="F115" s="331" t="s">
        <v>131</v>
      </c>
      <c r="G115" s="266" t="s">
        <v>166</v>
      </c>
      <c r="H115" s="266" t="s">
        <v>166</v>
      </c>
      <c r="I115" s="266" t="s">
        <v>166</v>
      </c>
      <c r="J115" s="266" t="s">
        <v>166</v>
      </c>
      <c r="K115" s="266" t="s">
        <v>166</v>
      </c>
      <c r="L115" s="266" t="s">
        <v>166</v>
      </c>
      <c r="M115" s="266" t="s">
        <v>166</v>
      </c>
      <c r="N115" s="266" t="s">
        <v>166</v>
      </c>
      <c r="O115" s="266" t="s">
        <v>166</v>
      </c>
      <c r="P115" s="266" t="s">
        <v>166</v>
      </c>
      <c r="Q115" s="266" t="s">
        <v>166</v>
      </c>
      <c r="R115" s="266" t="s">
        <v>166</v>
      </c>
      <c r="S115" s="266" t="s">
        <v>166</v>
      </c>
      <c r="T115" s="266" t="s">
        <v>166</v>
      </c>
      <c r="U115" s="266" t="s">
        <v>166</v>
      </c>
      <c r="V115" s="266" t="s">
        <v>166</v>
      </c>
      <c r="W115" s="266" t="s">
        <v>166</v>
      </c>
      <c r="X115" s="266" t="s">
        <v>166</v>
      </c>
      <c r="Y115" s="266" t="s">
        <v>166</v>
      </c>
      <c r="Z115" s="266" t="s">
        <v>166</v>
      </c>
      <c r="AA115" s="266" t="s">
        <v>166</v>
      </c>
      <c r="AB115" s="266" t="s">
        <v>166</v>
      </c>
      <c r="AC115" s="266" t="s">
        <v>166</v>
      </c>
      <c r="AD115" s="266" t="s">
        <v>166</v>
      </c>
      <c r="AE115" s="288" t="s">
        <v>166</v>
      </c>
      <c r="AF115" s="267"/>
      <c r="AG115" s="267"/>
      <c r="AH115" s="267"/>
    </row>
    <row r="116" spans="2:34" ht="45" customHeight="1" thickBot="1" x14ac:dyDescent="0.4">
      <c r="B116" s="751"/>
      <c r="C116" s="749"/>
      <c r="D116" s="741"/>
      <c r="E116" s="737"/>
      <c r="F116" s="330" t="s">
        <v>132</v>
      </c>
      <c r="G116" s="266" t="s">
        <v>166</v>
      </c>
      <c r="H116" s="266" t="s">
        <v>166</v>
      </c>
      <c r="I116" s="266" t="s">
        <v>166</v>
      </c>
      <c r="J116" s="266" t="s">
        <v>166</v>
      </c>
      <c r="K116" s="266" t="s">
        <v>166</v>
      </c>
      <c r="L116" s="266" t="s">
        <v>166</v>
      </c>
      <c r="M116" s="266" t="s">
        <v>166</v>
      </c>
      <c r="N116" s="266" t="s">
        <v>166</v>
      </c>
      <c r="O116" s="266" t="s">
        <v>166</v>
      </c>
      <c r="P116" s="266" t="s">
        <v>166</v>
      </c>
      <c r="Q116" s="266" t="s">
        <v>166</v>
      </c>
      <c r="R116" s="266" t="s">
        <v>166</v>
      </c>
      <c r="S116" s="266" t="s">
        <v>166</v>
      </c>
      <c r="T116" s="266" t="s">
        <v>166</v>
      </c>
      <c r="U116" s="266" t="s">
        <v>166</v>
      </c>
      <c r="V116" s="266" t="s">
        <v>166</v>
      </c>
      <c r="W116" s="266" t="s">
        <v>166</v>
      </c>
      <c r="X116" s="266" t="s">
        <v>166</v>
      </c>
      <c r="Y116" s="266" t="s">
        <v>166</v>
      </c>
      <c r="Z116" s="266" t="s">
        <v>166</v>
      </c>
      <c r="AA116" s="266" t="s">
        <v>166</v>
      </c>
      <c r="AB116" s="266" t="s">
        <v>166</v>
      </c>
      <c r="AC116" s="266" t="s">
        <v>166</v>
      </c>
      <c r="AD116" s="266" t="s">
        <v>166</v>
      </c>
      <c r="AE116" s="288" t="s">
        <v>166</v>
      </c>
      <c r="AF116" s="267"/>
      <c r="AG116" s="267"/>
      <c r="AH116" s="267"/>
    </row>
    <row r="117" spans="2:34" ht="45" customHeight="1" thickBot="1" x14ac:dyDescent="0.4">
      <c r="B117" s="753">
        <v>3</v>
      </c>
      <c r="C117" s="754" t="s">
        <v>31</v>
      </c>
      <c r="D117" s="739" t="s">
        <v>213</v>
      </c>
      <c r="E117" s="735" t="s">
        <v>25</v>
      </c>
      <c r="F117" s="331" t="s">
        <v>133</v>
      </c>
      <c r="G117" s="266" t="s">
        <v>166</v>
      </c>
      <c r="H117" s="266" t="s">
        <v>166</v>
      </c>
      <c r="I117" s="266" t="s">
        <v>166</v>
      </c>
      <c r="J117" s="266" t="s">
        <v>166</v>
      </c>
      <c r="K117" s="266" t="s">
        <v>166</v>
      </c>
      <c r="L117" s="266" t="s">
        <v>166</v>
      </c>
      <c r="M117" s="266" t="s">
        <v>166</v>
      </c>
      <c r="N117" s="266" t="s">
        <v>166</v>
      </c>
      <c r="O117" s="266" t="s">
        <v>166</v>
      </c>
      <c r="P117" s="266" t="s">
        <v>166</v>
      </c>
      <c r="Q117" s="266" t="s">
        <v>166</v>
      </c>
      <c r="R117" s="266" t="s">
        <v>166</v>
      </c>
      <c r="S117" s="266" t="s">
        <v>166</v>
      </c>
      <c r="T117" s="266" t="s">
        <v>166</v>
      </c>
      <c r="U117" s="266" t="s">
        <v>166</v>
      </c>
      <c r="V117" s="266" t="s">
        <v>166</v>
      </c>
      <c r="W117" s="266" t="s">
        <v>166</v>
      </c>
      <c r="X117" s="266" t="s">
        <v>166</v>
      </c>
      <c r="Y117" s="266" t="s">
        <v>166</v>
      </c>
      <c r="Z117" s="266" t="s">
        <v>166</v>
      </c>
      <c r="AA117" s="266" t="s">
        <v>166</v>
      </c>
      <c r="AB117" s="266" t="s">
        <v>166</v>
      </c>
      <c r="AC117" s="266" t="s">
        <v>166</v>
      </c>
      <c r="AD117" s="266" t="s">
        <v>166</v>
      </c>
      <c r="AE117" s="288" t="s">
        <v>166</v>
      </c>
      <c r="AF117" s="267"/>
      <c r="AG117" s="267"/>
      <c r="AH117" s="267"/>
    </row>
    <row r="118" spans="2:34" ht="45" customHeight="1" thickBot="1" x14ac:dyDescent="0.4">
      <c r="B118" s="750"/>
      <c r="C118" s="748"/>
      <c r="D118" s="740"/>
      <c r="E118" s="736"/>
      <c r="F118" s="331" t="s">
        <v>134</v>
      </c>
      <c r="G118" s="266" t="s">
        <v>166</v>
      </c>
      <c r="H118" s="266" t="s">
        <v>166</v>
      </c>
      <c r="I118" s="266" t="s">
        <v>166</v>
      </c>
      <c r="J118" s="266" t="s">
        <v>166</v>
      </c>
      <c r="K118" s="266" t="s">
        <v>166</v>
      </c>
      <c r="L118" s="266" t="s">
        <v>166</v>
      </c>
      <c r="M118" s="266" t="s">
        <v>166</v>
      </c>
      <c r="N118" s="266" t="s">
        <v>166</v>
      </c>
      <c r="O118" s="266" t="s">
        <v>166</v>
      </c>
      <c r="P118" s="266" t="s">
        <v>166</v>
      </c>
      <c r="Q118" s="266" t="s">
        <v>166</v>
      </c>
      <c r="R118" s="266" t="s">
        <v>166</v>
      </c>
      <c r="S118" s="266" t="s">
        <v>166</v>
      </c>
      <c r="T118" s="266" t="s">
        <v>166</v>
      </c>
      <c r="U118" s="266" t="s">
        <v>166</v>
      </c>
      <c r="V118" s="266" t="s">
        <v>166</v>
      </c>
      <c r="W118" s="266" t="s">
        <v>166</v>
      </c>
      <c r="X118" s="266" t="s">
        <v>166</v>
      </c>
      <c r="Y118" s="266" t="s">
        <v>166</v>
      </c>
      <c r="Z118" s="266" t="s">
        <v>166</v>
      </c>
      <c r="AA118" s="266" t="s">
        <v>166</v>
      </c>
      <c r="AB118" s="266" t="s">
        <v>166</v>
      </c>
      <c r="AC118" s="266" t="s">
        <v>166</v>
      </c>
      <c r="AD118" s="266" t="s">
        <v>166</v>
      </c>
      <c r="AE118" s="288" t="s">
        <v>166</v>
      </c>
      <c r="AF118" s="267"/>
      <c r="AG118" s="267"/>
      <c r="AH118" s="267"/>
    </row>
    <row r="119" spans="2:34" ht="45" customHeight="1" thickBot="1" x14ac:dyDescent="0.4">
      <c r="B119" s="750"/>
      <c r="C119" s="748"/>
      <c r="D119" s="740"/>
      <c r="E119" s="736"/>
      <c r="F119" s="331" t="s">
        <v>135</v>
      </c>
      <c r="G119" s="266" t="s">
        <v>166</v>
      </c>
      <c r="H119" s="266" t="s">
        <v>166</v>
      </c>
      <c r="I119" s="266" t="s">
        <v>166</v>
      </c>
      <c r="J119" s="266" t="s">
        <v>166</v>
      </c>
      <c r="K119" s="266" t="s">
        <v>166</v>
      </c>
      <c r="L119" s="266" t="s">
        <v>166</v>
      </c>
      <c r="M119" s="266" t="s">
        <v>166</v>
      </c>
      <c r="N119" s="266" t="s">
        <v>166</v>
      </c>
      <c r="O119" s="266" t="s">
        <v>166</v>
      </c>
      <c r="P119" s="266" t="s">
        <v>166</v>
      </c>
      <c r="Q119" s="266" t="s">
        <v>166</v>
      </c>
      <c r="R119" s="266" t="s">
        <v>166</v>
      </c>
      <c r="S119" s="266" t="s">
        <v>166</v>
      </c>
      <c r="T119" s="266" t="s">
        <v>166</v>
      </c>
      <c r="U119" s="266" t="s">
        <v>166</v>
      </c>
      <c r="V119" s="266" t="s">
        <v>166</v>
      </c>
      <c r="W119" s="266" t="s">
        <v>166</v>
      </c>
      <c r="X119" s="266" t="s">
        <v>166</v>
      </c>
      <c r="Y119" s="266" t="s">
        <v>166</v>
      </c>
      <c r="Z119" s="266" t="s">
        <v>166</v>
      </c>
      <c r="AA119" s="266" t="s">
        <v>166</v>
      </c>
      <c r="AB119" s="266" t="s">
        <v>166</v>
      </c>
      <c r="AC119" s="266" t="s">
        <v>166</v>
      </c>
      <c r="AD119" s="266" t="s">
        <v>166</v>
      </c>
      <c r="AE119" s="288" t="s">
        <v>166</v>
      </c>
      <c r="AF119" s="267"/>
      <c r="AG119" s="267"/>
      <c r="AH119" s="267"/>
    </row>
    <row r="120" spans="2:34" ht="45" customHeight="1" thickBot="1" x14ac:dyDescent="0.4">
      <c r="B120" s="750"/>
      <c r="C120" s="748"/>
      <c r="D120" s="740"/>
      <c r="E120" s="736"/>
      <c r="F120" s="331" t="s">
        <v>136</v>
      </c>
      <c r="G120" s="266" t="s">
        <v>166</v>
      </c>
      <c r="H120" s="266" t="s">
        <v>166</v>
      </c>
      <c r="I120" s="266" t="s">
        <v>166</v>
      </c>
      <c r="J120" s="266" t="s">
        <v>166</v>
      </c>
      <c r="K120" s="266" t="s">
        <v>166</v>
      </c>
      <c r="L120" s="266" t="s">
        <v>166</v>
      </c>
      <c r="M120" s="266" t="s">
        <v>166</v>
      </c>
      <c r="N120" s="266" t="s">
        <v>166</v>
      </c>
      <c r="O120" s="266" t="s">
        <v>166</v>
      </c>
      <c r="P120" s="266" t="s">
        <v>166</v>
      </c>
      <c r="Q120" s="266" t="s">
        <v>166</v>
      </c>
      <c r="R120" s="266" t="s">
        <v>166</v>
      </c>
      <c r="S120" s="266" t="s">
        <v>166</v>
      </c>
      <c r="T120" s="266" t="s">
        <v>166</v>
      </c>
      <c r="U120" s="266" t="s">
        <v>166</v>
      </c>
      <c r="V120" s="266" t="s">
        <v>166</v>
      </c>
      <c r="W120" s="266" t="s">
        <v>166</v>
      </c>
      <c r="X120" s="266" t="s">
        <v>166</v>
      </c>
      <c r="Y120" s="266" t="s">
        <v>166</v>
      </c>
      <c r="Z120" s="266" t="s">
        <v>166</v>
      </c>
      <c r="AA120" s="266" t="s">
        <v>166</v>
      </c>
      <c r="AB120" s="266" t="s">
        <v>166</v>
      </c>
      <c r="AC120" s="266" t="s">
        <v>166</v>
      </c>
      <c r="AD120" s="266" t="s">
        <v>166</v>
      </c>
      <c r="AE120" s="288" t="s">
        <v>166</v>
      </c>
      <c r="AF120" s="267"/>
      <c r="AG120" s="267"/>
      <c r="AH120" s="267"/>
    </row>
    <row r="121" spans="2:34" ht="61.2" customHeight="1" thickBot="1" x14ac:dyDescent="0.4">
      <c r="B121" s="750"/>
      <c r="C121" s="748"/>
      <c r="D121" s="740"/>
      <c r="E121" s="736"/>
      <c r="F121" s="331" t="s">
        <v>137</v>
      </c>
      <c r="G121" s="266" t="s">
        <v>166</v>
      </c>
      <c r="H121" s="266" t="s">
        <v>166</v>
      </c>
      <c r="I121" s="266" t="s">
        <v>166</v>
      </c>
      <c r="J121" s="266" t="s">
        <v>166</v>
      </c>
      <c r="K121" s="266" t="s">
        <v>166</v>
      </c>
      <c r="L121" s="266" t="s">
        <v>166</v>
      </c>
      <c r="M121" s="266" t="s">
        <v>166</v>
      </c>
      <c r="N121" s="266" t="s">
        <v>166</v>
      </c>
      <c r="O121" s="266" t="s">
        <v>166</v>
      </c>
      <c r="P121" s="266" t="s">
        <v>166</v>
      </c>
      <c r="Q121" s="266" t="s">
        <v>166</v>
      </c>
      <c r="R121" s="266" t="s">
        <v>166</v>
      </c>
      <c r="S121" s="266" t="s">
        <v>166</v>
      </c>
      <c r="T121" s="266" t="s">
        <v>166</v>
      </c>
      <c r="U121" s="266" t="s">
        <v>166</v>
      </c>
      <c r="V121" s="266" t="s">
        <v>166</v>
      </c>
      <c r="W121" s="266" t="s">
        <v>166</v>
      </c>
      <c r="X121" s="266" t="s">
        <v>166</v>
      </c>
      <c r="Y121" s="266" t="s">
        <v>166</v>
      </c>
      <c r="Z121" s="266" t="s">
        <v>166</v>
      </c>
      <c r="AA121" s="266" t="s">
        <v>166</v>
      </c>
      <c r="AB121" s="266" t="s">
        <v>166</v>
      </c>
      <c r="AC121" s="266" t="s">
        <v>166</v>
      </c>
      <c r="AD121" s="266" t="s">
        <v>166</v>
      </c>
      <c r="AE121" s="288" t="s">
        <v>166</v>
      </c>
      <c r="AF121" s="267"/>
      <c r="AG121" s="267"/>
      <c r="AH121" s="267"/>
    </row>
    <row r="122" spans="2:34" ht="45" customHeight="1" thickBot="1" x14ac:dyDescent="0.4">
      <c r="B122" s="750"/>
      <c r="C122" s="748"/>
      <c r="D122" s="740"/>
      <c r="E122" s="736"/>
      <c r="F122" s="331" t="s">
        <v>138</v>
      </c>
      <c r="G122" s="266" t="s">
        <v>166</v>
      </c>
      <c r="H122" s="266" t="s">
        <v>166</v>
      </c>
      <c r="I122" s="266" t="s">
        <v>166</v>
      </c>
      <c r="J122" s="266" t="s">
        <v>166</v>
      </c>
      <c r="K122" s="266" t="s">
        <v>166</v>
      </c>
      <c r="L122" s="266" t="s">
        <v>166</v>
      </c>
      <c r="M122" s="266" t="s">
        <v>166</v>
      </c>
      <c r="N122" s="266" t="s">
        <v>166</v>
      </c>
      <c r="O122" s="266" t="s">
        <v>166</v>
      </c>
      <c r="P122" s="266" t="s">
        <v>166</v>
      </c>
      <c r="Q122" s="266" t="s">
        <v>166</v>
      </c>
      <c r="R122" s="266" t="s">
        <v>166</v>
      </c>
      <c r="S122" s="266" t="s">
        <v>166</v>
      </c>
      <c r="T122" s="266" t="s">
        <v>166</v>
      </c>
      <c r="U122" s="266" t="s">
        <v>166</v>
      </c>
      <c r="V122" s="266" t="s">
        <v>166</v>
      </c>
      <c r="W122" s="266" t="s">
        <v>166</v>
      </c>
      <c r="X122" s="266" t="s">
        <v>166</v>
      </c>
      <c r="Y122" s="266" t="s">
        <v>166</v>
      </c>
      <c r="Z122" s="266" t="s">
        <v>166</v>
      </c>
      <c r="AA122" s="266" t="s">
        <v>166</v>
      </c>
      <c r="AB122" s="266" t="s">
        <v>166</v>
      </c>
      <c r="AC122" s="266" t="s">
        <v>166</v>
      </c>
      <c r="AD122" s="266" t="s">
        <v>166</v>
      </c>
      <c r="AE122" s="288" t="s">
        <v>166</v>
      </c>
      <c r="AF122" s="267"/>
      <c r="AG122" s="267"/>
      <c r="AH122" s="267"/>
    </row>
    <row r="123" spans="2:34" ht="45" customHeight="1" thickBot="1" x14ac:dyDescent="0.4">
      <c r="B123" s="750"/>
      <c r="C123" s="748"/>
      <c r="D123" s="740"/>
      <c r="E123" s="736"/>
      <c r="F123" s="331" t="s">
        <v>139</v>
      </c>
      <c r="G123" s="266" t="s">
        <v>166</v>
      </c>
      <c r="H123" s="266" t="s">
        <v>166</v>
      </c>
      <c r="I123" s="266" t="s">
        <v>166</v>
      </c>
      <c r="J123" s="266" t="s">
        <v>166</v>
      </c>
      <c r="K123" s="266" t="s">
        <v>166</v>
      </c>
      <c r="L123" s="266" t="s">
        <v>166</v>
      </c>
      <c r="M123" s="266" t="s">
        <v>166</v>
      </c>
      <c r="N123" s="266" t="s">
        <v>166</v>
      </c>
      <c r="O123" s="266" t="s">
        <v>166</v>
      </c>
      <c r="P123" s="266" t="s">
        <v>166</v>
      </c>
      <c r="Q123" s="266" t="s">
        <v>166</v>
      </c>
      <c r="R123" s="266" t="s">
        <v>166</v>
      </c>
      <c r="S123" s="266" t="s">
        <v>166</v>
      </c>
      <c r="T123" s="266" t="s">
        <v>166</v>
      </c>
      <c r="U123" s="266" t="s">
        <v>166</v>
      </c>
      <c r="V123" s="266" t="s">
        <v>166</v>
      </c>
      <c r="W123" s="266" t="s">
        <v>166</v>
      </c>
      <c r="X123" s="266" t="s">
        <v>166</v>
      </c>
      <c r="Y123" s="266" t="s">
        <v>166</v>
      </c>
      <c r="Z123" s="266" t="s">
        <v>166</v>
      </c>
      <c r="AA123" s="266" t="s">
        <v>166</v>
      </c>
      <c r="AB123" s="266" t="s">
        <v>166</v>
      </c>
      <c r="AC123" s="266" t="s">
        <v>166</v>
      </c>
      <c r="AD123" s="266" t="s">
        <v>166</v>
      </c>
      <c r="AE123" s="288" t="s">
        <v>166</v>
      </c>
      <c r="AF123" s="267"/>
      <c r="AG123" s="267"/>
      <c r="AH123" s="267"/>
    </row>
    <row r="124" spans="2:34" ht="45" customHeight="1" thickBot="1" x14ac:dyDescent="0.4">
      <c r="B124" s="750"/>
      <c r="C124" s="748"/>
      <c r="D124" s="740"/>
      <c r="E124" s="736"/>
      <c r="F124" s="331" t="s">
        <v>140</v>
      </c>
      <c r="G124" s="266" t="s">
        <v>166</v>
      </c>
      <c r="H124" s="266" t="s">
        <v>166</v>
      </c>
      <c r="I124" s="266" t="s">
        <v>166</v>
      </c>
      <c r="J124" s="266" t="s">
        <v>166</v>
      </c>
      <c r="K124" s="266" t="s">
        <v>166</v>
      </c>
      <c r="L124" s="266" t="s">
        <v>166</v>
      </c>
      <c r="M124" s="266" t="s">
        <v>166</v>
      </c>
      <c r="N124" s="266" t="s">
        <v>166</v>
      </c>
      <c r="O124" s="266" t="s">
        <v>166</v>
      </c>
      <c r="P124" s="266" t="s">
        <v>166</v>
      </c>
      <c r="Q124" s="266" t="s">
        <v>166</v>
      </c>
      <c r="R124" s="266" t="s">
        <v>166</v>
      </c>
      <c r="S124" s="266" t="s">
        <v>166</v>
      </c>
      <c r="T124" s="266" t="s">
        <v>166</v>
      </c>
      <c r="U124" s="266" t="s">
        <v>166</v>
      </c>
      <c r="V124" s="266" t="s">
        <v>166</v>
      </c>
      <c r="W124" s="266" t="s">
        <v>166</v>
      </c>
      <c r="X124" s="266" t="s">
        <v>166</v>
      </c>
      <c r="Y124" s="266" t="s">
        <v>166</v>
      </c>
      <c r="Z124" s="266" t="s">
        <v>166</v>
      </c>
      <c r="AA124" s="266" t="s">
        <v>166</v>
      </c>
      <c r="AB124" s="266" t="s">
        <v>166</v>
      </c>
      <c r="AC124" s="266" t="s">
        <v>166</v>
      </c>
      <c r="AD124" s="266" t="s">
        <v>166</v>
      </c>
      <c r="AE124" s="288" t="s">
        <v>166</v>
      </c>
      <c r="AF124" s="267"/>
      <c r="AG124" s="267"/>
      <c r="AH124" s="267"/>
    </row>
    <row r="125" spans="2:34" ht="64.95" customHeight="1" thickBot="1" x14ac:dyDescent="0.4">
      <c r="B125" s="750"/>
      <c r="C125" s="748"/>
      <c r="D125" s="740"/>
      <c r="E125" s="736"/>
      <c r="F125" s="331" t="s">
        <v>141</v>
      </c>
      <c r="G125" s="266" t="s">
        <v>166</v>
      </c>
      <c r="H125" s="266" t="s">
        <v>166</v>
      </c>
      <c r="I125" s="266" t="s">
        <v>166</v>
      </c>
      <c r="J125" s="266" t="s">
        <v>166</v>
      </c>
      <c r="K125" s="266" t="s">
        <v>166</v>
      </c>
      <c r="L125" s="266" t="s">
        <v>166</v>
      </c>
      <c r="M125" s="266" t="s">
        <v>166</v>
      </c>
      <c r="N125" s="266" t="s">
        <v>166</v>
      </c>
      <c r="O125" s="266" t="s">
        <v>166</v>
      </c>
      <c r="P125" s="266" t="s">
        <v>166</v>
      </c>
      <c r="Q125" s="266" t="s">
        <v>166</v>
      </c>
      <c r="R125" s="266" t="s">
        <v>166</v>
      </c>
      <c r="S125" s="266" t="s">
        <v>166</v>
      </c>
      <c r="T125" s="266" t="s">
        <v>166</v>
      </c>
      <c r="U125" s="266" t="s">
        <v>166</v>
      </c>
      <c r="V125" s="266" t="s">
        <v>166</v>
      </c>
      <c r="W125" s="266" t="s">
        <v>166</v>
      </c>
      <c r="X125" s="266" t="s">
        <v>166</v>
      </c>
      <c r="Y125" s="266" t="s">
        <v>166</v>
      </c>
      <c r="Z125" s="266" t="s">
        <v>166</v>
      </c>
      <c r="AA125" s="266" t="s">
        <v>166</v>
      </c>
      <c r="AB125" s="266" t="s">
        <v>166</v>
      </c>
      <c r="AC125" s="266" t="s">
        <v>166</v>
      </c>
      <c r="AD125" s="266" t="s">
        <v>166</v>
      </c>
      <c r="AE125" s="288" t="s">
        <v>166</v>
      </c>
      <c r="AF125" s="267"/>
      <c r="AG125" s="267"/>
      <c r="AH125" s="267"/>
    </row>
    <row r="126" spans="2:34" ht="45" customHeight="1" thickBot="1" x14ac:dyDescent="0.4">
      <c r="B126" s="750"/>
      <c r="C126" s="748"/>
      <c r="D126" s="740"/>
      <c r="E126" s="737"/>
      <c r="F126" s="330" t="s">
        <v>347</v>
      </c>
      <c r="G126" s="266" t="s">
        <v>166</v>
      </c>
      <c r="H126" s="266" t="s">
        <v>166</v>
      </c>
      <c r="I126" s="266" t="s">
        <v>166</v>
      </c>
      <c r="J126" s="266" t="s">
        <v>166</v>
      </c>
      <c r="K126" s="266" t="s">
        <v>166</v>
      </c>
      <c r="L126" s="266" t="s">
        <v>166</v>
      </c>
      <c r="M126" s="266" t="s">
        <v>166</v>
      </c>
      <c r="N126" s="266" t="s">
        <v>166</v>
      </c>
      <c r="O126" s="266" t="s">
        <v>166</v>
      </c>
      <c r="P126" s="266" t="s">
        <v>166</v>
      </c>
      <c r="Q126" s="266" t="s">
        <v>166</v>
      </c>
      <c r="R126" s="266" t="s">
        <v>166</v>
      </c>
      <c r="S126" s="266" t="s">
        <v>166</v>
      </c>
      <c r="T126" s="266" t="s">
        <v>166</v>
      </c>
      <c r="U126" s="266" t="s">
        <v>166</v>
      </c>
      <c r="V126" s="266" t="s">
        <v>166</v>
      </c>
      <c r="W126" s="266" t="s">
        <v>166</v>
      </c>
      <c r="X126" s="266" t="s">
        <v>166</v>
      </c>
      <c r="Y126" s="266" t="s">
        <v>166</v>
      </c>
      <c r="Z126" s="266" t="s">
        <v>166</v>
      </c>
      <c r="AA126" s="266" t="s">
        <v>166</v>
      </c>
      <c r="AB126" s="266" t="s">
        <v>166</v>
      </c>
      <c r="AC126" s="266" t="s">
        <v>166</v>
      </c>
      <c r="AD126" s="266" t="s">
        <v>166</v>
      </c>
      <c r="AE126" s="288" t="s">
        <v>166</v>
      </c>
      <c r="AF126" s="267"/>
      <c r="AG126" s="267"/>
      <c r="AH126" s="267"/>
    </row>
    <row r="127" spans="2:34" ht="45" customHeight="1" thickBot="1" x14ac:dyDescent="0.4">
      <c r="B127" s="753">
        <v>4</v>
      </c>
      <c r="C127" s="754" t="s">
        <v>47</v>
      </c>
      <c r="D127" s="742" t="s">
        <v>214</v>
      </c>
      <c r="E127" s="745" t="s">
        <v>26</v>
      </c>
      <c r="F127" s="331" t="s">
        <v>345</v>
      </c>
      <c r="G127" s="266" t="s">
        <v>166</v>
      </c>
      <c r="H127" s="266" t="s">
        <v>166</v>
      </c>
      <c r="I127" s="266" t="s">
        <v>166</v>
      </c>
      <c r="J127" s="266" t="s">
        <v>166</v>
      </c>
      <c r="K127" s="266" t="s">
        <v>166</v>
      </c>
      <c r="L127" s="266" t="s">
        <v>166</v>
      </c>
      <c r="M127" s="266" t="s">
        <v>166</v>
      </c>
      <c r="N127" s="266" t="s">
        <v>166</v>
      </c>
      <c r="O127" s="266" t="s">
        <v>166</v>
      </c>
      <c r="P127" s="266" t="s">
        <v>166</v>
      </c>
      <c r="Q127" s="266" t="s">
        <v>166</v>
      </c>
      <c r="R127" s="266" t="s">
        <v>166</v>
      </c>
      <c r="S127" s="266" t="s">
        <v>166</v>
      </c>
      <c r="T127" s="266" t="s">
        <v>166</v>
      </c>
      <c r="U127" s="266" t="s">
        <v>166</v>
      </c>
      <c r="V127" s="266" t="s">
        <v>166</v>
      </c>
      <c r="W127" s="266" t="s">
        <v>166</v>
      </c>
      <c r="X127" s="266" t="s">
        <v>166</v>
      </c>
      <c r="Y127" s="266" t="s">
        <v>166</v>
      </c>
      <c r="Z127" s="266" t="s">
        <v>166</v>
      </c>
      <c r="AA127" s="266" t="s">
        <v>166</v>
      </c>
      <c r="AB127" s="266" t="s">
        <v>166</v>
      </c>
      <c r="AC127" s="266" t="s">
        <v>166</v>
      </c>
      <c r="AD127" s="266" t="s">
        <v>166</v>
      </c>
      <c r="AE127" s="288" t="s">
        <v>166</v>
      </c>
      <c r="AF127" s="267"/>
      <c r="AG127" s="267"/>
      <c r="AH127" s="267"/>
    </row>
    <row r="128" spans="2:34" ht="45" customHeight="1" thickBot="1" x14ac:dyDescent="0.4">
      <c r="B128" s="750"/>
      <c r="C128" s="748"/>
      <c r="D128" s="743"/>
      <c r="E128" s="746"/>
      <c r="F128" s="331" t="s">
        <v>142</v>
      </c>
      <c r="G128" s="266" t="s">
        <v>166</v>
      </c>
      <c r="H128" s="266" t="s">
        <v>166</v>
      </c>
      <c r="I128" s="266" t="s">
        <v>166</v>
      </c>
      <c r="J128" s="266" t="s">
        <v>166</v>
      </c>
      <c r="K128" s="266" t="s">
        <v>166</v>
      </c>
      <c r="L128" s="266" t="s">
        <v>166</v>
      </c>
      <c r="M128" s="266" t="s">
        <v>166</v>
      </c>
      <c r="N128" s="266" t="s">
        <v>166</v>
      </c>
      <c r="O128" s="266" t="s">
        <v>166</v>
      </c>
      <c r="P128" s="266" t="s">
        <v>166</v>
      </c>
      <c r="Q128" s="266" t="s">
        <v>166</v>
      </c>
      <c r="R128" s="266" t="s">
        <v>166</v>
      </c>
      <c r="S128" s="266" t="s">
        <v>166</v>
      </c>
      <c r="T128" s="266" t="s">
        <v>166</v>
      </c>
      <c r="U128" s="266" t="s">
        <v>166</v>
      </c>
      <c r="V128" s="266" t="s">
        <v>166</v>
      </c>
      <c r="W128" s="266" t="s">
        <v>166</v>
      </c>
      <c r="X128" s="266" t="s">
        <v>166</v>
      </c>
      <c r="Y128" s="266" t="s">
        <v>166</v>
      </c>
      <c r="Z128" s="266" t="s">
        <v>166</v>
      </c>
      <c r="AA128" s="266" t="s">
        <v>166</v>
      </c>
      <c r="AB128" s="266" t="s">
        <v>166</v>
      </c>
      <c r="AC128" s="266" t="s">
        <v>166</v>
      </c>
      <c r="AD128" s="266" t="s">
        <v>166</v>
      </c>
      <c r="AE128" s="288" t="s">
        <v>166</v>
      </c>
      <c r="AF128" s="267"/>
      <c r="AG128" s="267"/>
      <c r="AH128" s="267"/>
    </row>
    <row r="129" spans="2:34" ht="60" customHeight="1" thickBot="1" x14ac:dyDescent="0.4">
      <c r="B129" s="750"/>
      <c r="C129" s="755"/>
      <c r="D129" s="744"/>
      <c r="E129" s="747"/>
      <c r="F129" s="331" t="s">
        <v>346</v>
      </c>
      <c r="G129" s="289" t="s">
        <v>166</v>
      </c>
      <c r="H129" s="289" t="s">
        <v>166</v>
      </c>
      <c r="I129" s="289" t="s">
        <v>166</v>
      </c>
      <c r="J129" s="289" t="s">
        <v>166</v>
      </c>
      <c r="K129" s="289" t="s">
        <v>166</v>
      </c>
      <c r="L129" s="289" t="s">
        <v>166</v>
      </c>
      <c r="M129" s="289" t="s">
        <v>166</v>
      </c>
      <c r="N129" s="289" t="s">
        <v>166</v>
      </c>
      <c r="O129" s="289" t="s">
        <v>166</v>
      </c>
      <c r="P129" s="289" t="s">
        <v>166</v>
      </c>
      <c r="Q129" s="289" t="s">
        <v>166</v>
      </c>
      <c r="R129" s="289" t="s">
        <v>166</v>
      </c>
      <c r="S129" s="289" t="s">
        <v>166</v>
      </c>
      <c r="T129" s="289" t="s">
        <v>166</v>
      </c>
      <c r="U129" s="289" t="s">
        <v>166</v>
      </c>
      <c r="V129" s="289" t="s">
        <v>166</v>
      </c>
      <c r="W129" s="289" t="s">
        <v>166</v>
      </c>
      <c r="X129" s="289" t="s">
        <v>166</v>
      </c>
      <c r="Y129" s="289" t="s">
        <v>166</v>
      </c>
      <c r="Z129" s="289" t="s">
        <v>166</v>
      </c>
      <c r="AA129" s="289" t="s">
        <v>166</v>
      </c>
      <c r="AB129" s="289" t="s">
        <v>166</v>
      </c>
      <c r="AC129" s="289" t="s">
        <v>166</v>
      </c>
      <c r="AD129" s="289" t="s">
        <v>166</v>
      </c>
      <c r="AE129" s="290" t="s">
        <v>166</v>
      </c>
      <c r="AF129" s="267"/>
      <c r="AG129" s="267"/>
      <c r="AH129" s="267"/>
    </row>
    <row r="130" spans="2:34" ht="14.25" customHeight="1" x14ac:dyDescent="0.35">
      <c r="B130" s="291"/>
      <c r="C130" s="291"/>
      <c r="D130" s="291"/>
      <c r="E130" s="291"/>
      <c r="F130" s="292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67"/>
      <c r="AG130" s="267"/>
      <c r="AH130" s="267"/>
    </row>
    <row r="131" spans="2:34" ht="14.25" customHeight="1" thickBot="1" x14ac:dyDescent="0.4">
      <c r="B131" s="728" t="s">
        <v>144</v>
      </c>
      <c r="C131" s="728"/>
      <c r="D131" s="728"/>
      <c r="E131" s="728"/>
      <c r="F131" s="728"/>
      <c r="G131" s="728"/>
      <c r="H131" s="728"/>
      <c r="I131" s="728"/>
      <c r="J131" s="728"/>
      <c r="K131" s="728"/>
      <c r="L131" s="728"/>
      <c r="M131" s="728"/>
      <c r="N131" s="728"/>
      <c r="O131" s="293"/>
      <c r="P131" s="274"/>
      <c r="Q131" s="294"/>
      <c r="R131" s="293"/>
      <c r="S131" s="274"/>
      <c r="T131" s="294"/>
      <c r="U131" s="293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</row>
    <row r="132" spans="2:34" ht="14.25" customHeight="1" thickBot="1" x14ac:dyDescent="0.4">
      <c r="B132" s="295" t="s">
        <v>567</v>
      </c>
      <c r="C132" s="729" t="s">
        <v>568</v>
      </c>
      <c r="D132" s="730"/>
      <c r="E132" s="730"/>
      <c r="F132" s="730"/>
      <c r="G132" s="730"/>
      <c r="H132" s="730"/>
      <c r="I132" s="731"/>
      <c r="J132" s="729" t="s">
        <v>569</v>
      </c>
      <c r="K132" s="731"/>
      <c r="L132" s="729" t="s">
        <v>570</v>
      </c>
      <c r="M132" s="730"/>
      <c r="N132" s="731"/>
      <c r="O132" s="293"/>
      <c r="P132" s="274"/>
      <c r="Q132" s="294"/>
      <c r="R132" s="293"/>
      <c r="S132" s="274"/>
      <c r="T132" s="294"/>
      <c r="U132" s="293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</row>
    <row r="133" spans="2:34" ht="14.25" customHeight="1" x14ac:dyDescent="0.35">
      <c r="B133" s="296"/>
      <c r="C133" s="291"/>
      <c r="D133" s="291"/>
      <c r="E133" s="291"/>
      <c r="F133" s="291"/>
      <c r="G133" s="274"/>
      <c r="H133" s="294"/>
      <c r="I133" s="297"/>
      <c r="J133" s="274"/>
      <c r="K133" s="294"/>
      <c r="L133" s="298"/>
      <c r="M133" s="274"/>
      <c r="N133" s="299"/>
      <c r="O133" s="293"/>
      <c r="P133" s="274"/>
      <c r="Q133" s="294"/>
      <c r="R133" s="293"/>
      <c r="S133" s="274"/>
      <c r="T133" s="294"/>
      <c r="U133" s="293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</row>
    <row r="134" spans="2:34" ht="14.25" customHeight="1" x14ac:dyDescent="0.35">
      <c r="B134" s="296"/>
      <c r="C134" s="291"/>
      <c r="D134" s="291"/>
      <c r="E134" s="291"/>
      <c r="F134" s="291"/>
      <c r="G134" s="291"/>
      <c r="H134" s="294"/>
      <c r="I134" s="297"/>
      <c r="J134" s="274"/>
      <c r="K134" s="294"/>
      <c r="L134" s="298"/>
      <c r="M134" s="274"/>
      <c r="N134" s="299"/>
      <c r="O134" s="293"/>
      <c r="P134" s="274"/>
      <c r="Q134" s="294"/>
      <c r="R134" s="293"/>
      <c r="S134" s="274"/>
      <c r="T134" s="294"/>
      <c r="U134" s="293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</row>
    <row r="135" spans="2:34" ht="14.25" customHeight="1" x14ac:dyDescent="0.35">
      <c r="B135" s="296"/>
      <c r="C135" s="291"/>
      <c r="D135" s="291"/>
      <c r="E135" s="291"/>
      <c r="F135" s="291"/>
      <c r="G135" s="291"/>
      <c r="H135" s="294"/>
      <c r="I135" s="297"/>
      <c r="J135" s="274"/>
      <c r="K135" s="294"/>
      <c r="L135" s="298"/>
      <c r="M135" s="274"/>
      <c r="N135" s="299"/>
      <c r="O135" s="293"/>
      <c r="P135" s="274"/>
      <c r="Q135" s="294"/>
      <c r="R135" s="293"/>
      <c r="S135" s="274"/>
      <c r="T135" s="294"/>
      <c r="U135" s="293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</row>
    <row r="136" spans="2:34" ht="14.25" customHeight="1" x14ac:dyDescent="0.35">
      <c r="B136" s="296"/>
      <c r="C136" s="291"/>
      <c r="D136" s="291"/>
      <c r="E136" s="291"/>
      <c r="F136" s="291"/>
      <c r="G136" s="291"/>
      <c r="H136" s="294"/>
      <c r="I136" s="297"/>
      <c r="J136" s="274"/>
      <c r="K136" s="294"/>
      <c r="L136" s="298"/>
      <c r="M136" s="274"/>
      <c r="N136" s="299"/>
      <c r="O136" s="293"/>
      <c r="P136" s="274"/>
      <c r="Q136" s="294"/>
      <c r="R136" s="293"/>
      <c r="S136" s="274"/>
      <c r="T136" s="294"/>
      <c r="U136" s="293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</row>
    <row r="137" spans="2:34" ht="14.25" customHeight="1" x14ac:dyDescent="0.35">
      <c r="B137" s="296"/>
      <c r="C137" s="291"/>
      <c r="D137" s="291"/>
      <c r="E137" s="291"/>
      <c r="F137" s="291"/>
      <c r="G137" s="291"/>
      <c r="H137" s="294"/>
      <c r="I137" s="297"/>
      <c r="J137" s="274"/>
      <c r="K137" s="294"/>
      <c r="L137" s="298"/>
      <c r="M137" s="274"/>
      <c r="N137" s="299"/>
      <c r="O137" s="293"/>
      <c r="P137" s="274"/>
      <c r="Q137" s="294"/>
      <c r="R137" s="293"/>
      <c r="S137" s="274"/>
      <c r="T137" s="294"/>
      <c r="U137" s="293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</row>
    <row r="138" spans="2:34" ht="14.25" customHeight="1" thickBot="1" x14ac:dyDescent="0.4">
      <c r="B138" s="300"/>
      <c r="C138" s="301"/>
      <c r="D138" s="301"/>
      <c r="E138" s="301"/>
      <c r="F138" s="301"/>
      <c r="G138" s="301"/>
      <c r="H138" s="302"/>
      <c r="I138" s="303"/>
      <c r="J138" s="304"/>
      <c r="K138" s="302"/>
      <c r="L138" s="305"/>
      <c r="M138" s="304"/>
      <c r="N138" s="306"/>
      <c r="O138" s="293"/>
      <c r="P138" s="274"/>
      <c r="Q138" s="294"/>
      <c r="R138" s="293"/>
      <c r="S138" s="274"/>
      <c r="T138" s="294"/>
      <c r="U138" s="293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</row>
    <row r="139" spans="2:34" ht="14.25" customHeight="1" x14ac:dyDescent="0.35">
      <c r="B139" s="291"/>
      <c r="C139" s="291"/>
      <c r="D139" s="291"/>
      <c r="E139" s="291"/>
      <c r="F139" s="291"/>
      <c r="G139" s="274"/>
      <c r="H139" s="294"/>
      <c r="I139" s="293"/>
      <c r="J139" s="274"/>
      <c r="K139" s="294"/>
      <c r="L139" s="293"/>
      <c r="M139" s="274"/>
      <c r="N139" s="294"/>
      <c r="O139" s="293"/>
      <c r="P139" s="274"/>
      <c r="Q139" s="294"/>
      <c r="R139" s="293"/>
      <c r="S139" s="274"/>
      <c r="T139" s="294"/>
      <c r="U139" s="293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</row>
    <row r="140" spans="2:34" ht="14.25" customHeight="1" thickBot="1" x14ac:dyDescent="0.4">
      <c r="B140" s="728" t="s">
        <v>571</v>
      </c>
      <c r="C140" s="728"/>
      <c r="D140" s="728"/>
      <c r="E140" s="728"/>
      <c r="F140" s="728"/>
      <c r="G140" s="728"/>
      <c r="H140" s="728"/>
      <c r="I140" s="728"/>
      <c r="J140" s="728"/>
      <c r="K140" s="728"/>
      <c r="L140" s="728"/>
      <c r="M140" s="728"/>
      <c r="N140" s="728"/>
      <c r="O140" s="293"/>
      <c r="P140" s="274"/>
      <c r="Q140" s="294"/>
      <c r="R140" s="293"/>
      <c r="S140" s="274"/>
      <c r="T140" s="294"/>
      <c r="U140" s="293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</row>
    <row r="141" spans="2:34" ht="14.25" customHeight="1" thickBot="1" x14ac:dyDescent="0.4">
      <c r="B141" s="307" t="s">
        <v>567</v>
      </c>
      <c r="C141" s="706" t="s">
        <v>572</v>
      </c>
      <c r="D141" s="707"/>
      <c r="E141" s="707"/>
      <c r="F141" s="707"/>
      <c r="G141" s="707"/>
      <c r="H141" s="707"/>
      <c r="I141" s="707"/>
      <c r="J141" s="707"/>
      <c r="K141" s="708"/>
      <c r="L141" s="706" t="s">
        <v>573</v>
      </c>
      <c r="M141" s="707"/>
      <c r="N141" s="708"/>
      <c r="O141" s="293"/>
      <c r="P141" s="274"/>
      <c r="Q141" s="294"/>
      <c r="R141" s="293"/>
      <c r="S141" s="274"/>
      <c r="T141" s="294"/>
      <c r="U141" s="293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</row>
    <row r="142" spans="2:34" ht="14.25" customHeight="1" x14ac:dyDescent="0.35">
      <c r="B142" s="308"/>
      <c r="C142" s="309"/>
      <c r="G142" s="267"/>
      <c r="H142" s="267"/>
      <c r="I142" s="267"/>
      <c r="J142" s="267"/>
      <c r="K142" s="310"/>
      <c r="L142" s="309"/>
      <c r="M142" s="267"/>
      <c r="N142" s="310"/>
      <c r="O142" s="293"/>
      <c r="P142" s="274"/>
      <c r="Q142" s="294"/>
      <c r="R142" s="293"/>
      <c r="S142" s="274"/>
      <c r="T142" s="294"/>
      <c r="U142" s="293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</row>
    <row r="143" spans="2:34" ht="14.25" customHeight="1" x14ac:dyDescent="0.35">
      <c r="B143" s="308"/>
      <c r="C143" s="309"/>
      <c r="G143" s="267"/>
      <c r="H143" s="267"/>
      <c r="I143" s="267"/>
      <c r="J143" s="267"/>
      <c r="K143" s="310"/>
      <c r="L143" s="309"/>
      <c r="M143" s="267"/>
      <c r="N143" s="310"/>
      <c r="O143" s="293"/>
      <c r="P143" s="274"/>
      <c r="Q143" s="294"/>
      <c r="R143" s="293"/>
      <c r="S143" s="274"/>
      <c r="T143" s="294"/>
      <c r="U143" s="293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</row>
    <row r="144" spans="2:34" ht="14.25" customHeight="1" x14ac:dyDescent="0.35">
      <c r="B144" s="308"/>
      <c r="C144" s="309"/>
      <c r="G144" s="267"/>
      <c r="H144" s="267"/>
      <c r="I144" s="267"/>
      <c r="J144" s="267"/>
      <c r="K144" s="310"/>
      <c r="L144" s="309"/>
      <c r="M144" s="267"/>
      <c r="N144" s="310"/>
      <c r="O144" s="293"/>
      <c r="P144" s="274"/>
      <c r="Q144" s="294"/>
      <c r="R144" s="293"/>
      <c r="S144" s="274"/>
      <c r="T144" s="294"/>
      <c r="U144" s="293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</row>
    <row r="145" spans="1:56" ht="14.25" customHeight="1" x14ac:dyDescent="0.35">
      <c r="B145" s="308"/>
      <c r="C145" s="309"/>
      <c r="G145" s="267"/>
      <c r="H145" s="267"/>
      <c r="I145" s="267"/>
      <c r="J145" s="267"/>
      <c r="K145" s="310"/>
      <c r="L145" s="309"/>
      <c r="M145" s="267"/>
      <c r="N145" s="310"/>
      <c r="O145" s="293"/>
      <c r="P145" s="274"/>
      <c r="Q145" s="294"/>
      <c r="R145" s="293"/>
      <c r="S145" s="274"/>
      <c r="T145" s="294"/>
      <c r="U145" s="293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</row>
    <row r="146" spans="1:56" ht="14.25" customHeight="1" thickBot="1" x14ac:dyDescent="0.4">
      <c r="B146" s="311"/>
      <c r="C146" s="312"/>
      <c r="D146" s="313"/>
      <c r="E146" s="313"/>
      <c r="F146" s="313"/>
      <c r="G146" s="313"/>
      <c r="H146" s="313"/>
      <c r="I146" s="313"/>
      <c r="J146" s="313"/>
      <c r="K146" s="314"/>
      <c r="L146" s="312"/>
      <c r="M146" s="313"/>
      <c r="N146" s="314"/>
      <c r="O146" s="293"/>
      <c r="P146" s="274"/>
      <c r="Q146" s="294"/>
      <c r="R146" s="293"/>
      <c r="S146" s="274"/>
      <c r="T146" s="294"/>
      <c r="U146" s="293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</row>
    <row r="147" spans="1:56" ht="14.25" customHeight="1" x14ac:dyDescent="0.35">
      <c r="C147" s="291"/>
      <c r="D147" s="291"/>
      <c r="E147" s="291"/>
      <c r="F147" s="291"/>
      <c r="G147" s="291"/>
      <c r="P147" s="268"/>
      <c r="Q147" s="268"/>
      <c r="S147" s="268"/>
      <c r="T147" s="268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</row>
    <row r="148" spans="1:56" s="31" customFormat="1" ht="14.25" customHeight="1" thickBot="1" x14ac:dyDescent="0.4">
      <c r="C148" s="317"/>
      <c r="D148" s="317"/>
      <c r="E148" s="317"/>
      <c r="F148" s="318"/>
      <c r="G148" s="317"/>
      <c r="H148" s="319"/>
      <c r="I148" s="320"/>
      <c r="J148" s="321"/>
      <c r="K148" s="321"/>
      <c r="L148" s="319"/>
      <c r="M148" s="321"/>
      <c r="N148" s="321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21"/>
      <c r="AH148" s="321"/>
    </row>
    <row r="149" spans="1:56" s="8" customFormat="1" x14ac:dyDescent="0.3">
      <c r="A149" s="4"/>
      <c r="B149" s="715" t="s">
        <v>324</v>
      </c>
      <c r="C149" s="716"/>
      <c r="D149" s="716"/>
      <c r="E149" s="716"/>
      <c r="F149" s="717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</row>
    <row r="150" spans="1:56" s="5" customFormat="1" x14ac:dyDescent="0.3">
      <c r="A150" s="4"/>
      <c r="B150" s="322" t="s">
        <v>164</v>
      </c>
      <c r="C150" s="323"/>
      <c r="D150" s="323"/>
      <c r="E150" s="323"/>
      <c r="F150" s="324"/>
      <c r="G150" s="109"/>
      <c r="H150" s="109"/>
      <c r="I150" s="109"/>
      <c r="J150" s="110"/>
      <c r="K150" s="110"/>
      <c r="L150" s="110"/>
      <c r="M150" s="110"/>
      <c r="N150" s="109"/>
      <c r="O150" s="109"/>
      <c r="P150" s="109"/>
      <c r="Q150" s="109"/>
      <c r="R150" s="109"/>
      <c r="S150" s="109"/>
      <c r="T150" s="109"/>
      <c r="U150" s="109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</row>
    <row r="151" spans="1:56" s="5" customFormat="1" ht="39" customHeight="1" x14ac:dyDescent="0.3">
      <c r="A151" s="4"/>
      <c r="B151" s="725" t="s">
        <v>32</v>
      </c>
      <c r="C151" s="111" t="s">
        <v>273</v>
      </c>
      <c r="D151" s="112"/>
      <c r="E151" s="111" t="s">
        <v>28</v>
      </c>
      <c r="F151" s="113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</row>
    <row r="152" spans="1:56" s="5" customFormat="1" ht="27.6" customHeight="1" x14ac:dyDescent="0.3">
      <c r="A152" s="4"/>
      <c r="B152" s="726"/>
      <c r="C152" s="111" t="s">
        <v>33</v>
      </c>
      <c r="D152" s="112"/>
      <c r="E152" s="111" t="s">
        <v>35</v>
      </c>
      <c r="F152" s="114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</row>
    <row r="153" spans="1:56" s="5" customFormat="1" ht="25.2" customHeight="1" x14ac:dyDescent="0.3">
      <c r="A153" s="4"/>
      <c r="B153" s="727"/>
      <c r="C153" s="111" t="s">
        <v>34</v>
      </c>
      <c r="D153" s="112"/>
      <c r="E153" s="115"/>
      <c r="F153" s="116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</row>
    <row r="154" spans="1:56" s="38" customFormat="1" ht="56.4" customHeight="1" thickBot="1" x14ac:dyDescent="0.35">
      <c r="A154" s="37"/>
      <c r="B154" s="712" t="s">
        <v>325</v>
      </c>
      <c r="C154" s="713"/>
      <c r="D154" s="713"/>
      <c r="E154" s="713"/>
      <c r="F154" s="714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</row>
    <row r="155" spans="1:56" s="5" customFormat="1" ht="21.6" customHeight="1" thickBot="1" x14ac:dyDescent="0.35">
      <c r="A155" s="4"/>
      <c r="B155" s="117"/>
      <c r="C155" s="118" t="s">
        <v>29</v>
      </c>
      <c r="D155" s="119"/>
      <c r="E155" s="120" t="s">
        <v>574</v>
      </c>
      <c r="F155" s="255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</row>
    <row r="156" spans="1:56" s="5" customFormat="1" ht="15" thickBot="1" x14ac:dyDescent="0.35">
      <c r="A156" s="4"/>
      <c r="B156" s="121"/>
      <c r="C156" s="122"/>
      <c r="D156" s="122"/>
      <c r="E156" s="122"/>
      <c r="F156" s="123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</row>
    <row r="157" spans="1:56" s="5" customFormat="1" ht="15" thickBot="1" x14ac:dyDescent="0.35">
      <c r="A157" s="4"/>
      <c r="B157" s="325" t="s">
        <v>284</v>
      </c>
      <c r="C157" s="326"/>
      <c r="D157" s="326"/>
      <c r="E157" s="326"/>
      <c r="F157" s="327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</row>
    <row r="158" spans="1:56" s="5" customFormat="1" ht="39" customHeight="1" x14ac:dyDescent="0.3">
      <c r="A158" s="4"/>
      <c r="B158" s="720" t="s">
        <v>285</v>
      </c>
      <c r="C158" s="124" t="s">
        <v>273</v>
      </c>
      <c r="D158" s="125"/>
      <c r="E158" s="126" t="s">
        <v>28</v>
      </c>
      <c r="F158" s="127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</row>
    <row r="159" spans="1:56" s="5" customFormat="1" ht="28.95" customHeight="1" x14ac:dyDescent="0.3">
      <c r="A159" s="4"/>
      <c r="B159" s="721"/>
      <c r="C159" s="111" t="s">
        <v>33</v>
      </c>
      <c r="D159" s="128"/>
      <c r="E159" s="129" t="s">
        <v>35</v>
      </c>
      <c r="F159" s="130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</row>
    <row r="160" spans="1:56" s="5" customFormat="1" ht="24" customHeight="1" thickBot="1" x14ac:dyDescent="0.35">
      <c r="A160" s="4"/>
      <c r="B160" s="722"/>
      <c r="C160" s="111" t="s">
        <v>34</v>
      </c>
      <c r="D160" s="112"/>
      <c r="E160" s="115"/>
      <c r="F160" s="116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56" s="5" customFormat="1" ht="51" customHeight="1" thickBot="1" x14ac:dyDescent="0.35">
      <c r="A161" s="4"/>
      <c r="B161" s="709" t="s">
        <v>325</v>
      </c>
      <c r="C161" s="710"/>
      <c r="D161" s="710"/>
      <c r="E161" s="710"/>
      <c r="F161" s="711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56" s="5" customFormat="1" ht="28.2" customHeight="1" thickBot="1" x14ac:dyDescent="0.35">
      <c r="A162" s="4"/>
      <c r="B162" s="117"/>
      <c r="C162" s="118" t="s">
        <v>29</v>
      </c>
      <c r="D162" s="131"/>
      <c r="E162" s="132" t="s">
        <v>574</v>
      </c>
      <c r="F162" s="256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56" s="5" customForma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</row>
  </sheetData>
  <sheetProtection algorithmName="SHA-512" hashValue="bLQHctUk8U2qVyN0zpuErauqPdOqYdeye5ccpcOvqwl4rgXeix90Erdzhf0m0aFjvlOF7F36gNCBmqDYnv032Q==" saltValue="enSeI4GB39IAysmyDyCsZQ==" spinCount="100000" sheet="1" insertColumns="0"/>
  <mergeCells count="91">
    <mergeCell ref="G2:W10"/>
    <mergeCell ref="A1:C1"/>
    <mergeCell ref="B11:C14"/>
    <mergeCell ref="B6:C6"/>
    <mergeCell ref="D6:E6"/>
    <mergeCell ref="R12:R14"/>
    <mergeCell ref="S12:S14"/>
    <mergeCell ref="T12:T14"/>
    <mergeCell ref="M12:M14"/>
    <mergeCell ref="N12:N14"/>
    <mergeCell ref="O12:O14"/>
    <mergeCell ref="P12:P14"/>
    <mergeCell ref="Q12:Q14"/>
    <mergeCell ref="H12:H14"/>
    <mergeCell ref="I12:I14"/>
    <mergeCell ref="J12:J14"/>
    <mergeCell ref="C15:C116"/>
    <mergeCell ref="B15:B116"/>
    <mergeCell ref="A2:E2"/>
    <mergeCell ref="B127:B129"/>
    <mergeCell ref="C127:C129"/>
    <mergeCell ref="C117:C126"/>
    <mergeCell ref="B117:B126"/>
    <mergeCell ref="D93:D96"/>
    <mergeCell ref="E93:E96"/>
    <mergeCell ref="D97:D102"/>
    <mergeCell ref="E97:E102"/>
    <mergeCell ref="D103:D109"/>
    <mergeCell ref="E103:E109"/>
    <mergeCell ref="D110:D116"/>
    <mergeCell ref="E110:E116"/>
    <mergeCell ref="D117:D126"/>
    <mergeCell ref="E117:E126"/>
    <mergeCell ref="D127:D129"/>
    <mergeCell ref="E127:E129"/>
    <mergeCell ref="D67:D68"/>
    <mergeCell ref="E67:E68"/>
    <mergeCell ref="D69:D77"/>
    <mergeCell ref="E69:E77"/>
    <mergeCell ref="D78:D81"/>
    <mergeCell ref="E78:E81"/>
    <mergeCell ref="D82:D86"/>
    <mergeCell ref="E82:E86"/>
    <mergeCell ref="D87:D90"/>
    <mergeCell ref="E87:E90"/>
    <mergeCell ref="D91:D92"/>
    <mergeCell ref="E91:E92"/>
    <mergeCell ref="E50:E54"/>
    <mergeCell ref="E11:E14"/>
    <mergeCell ref="F11:F14"/>
    <mergeCell ref="D61:D65"/>
    <mergeCell ref="E61:E65"/>
    <mergeCell ref="D23:D32"/>
    <mergeCell ref="E23:E32"/>
    <mergeCell ref="D33:D43"/>
    <mergeCell ref="E33:E43"/>
    <mergeCell ref="D44:D49"/>
    <mergeCell ref="E44:E49"/>
    <mergeCell ref="D50:D54"/>
    <mergeCell ref="D55:D57"/>
    <mergeCell ref="E55:E57"/>
    <mergeCell ref="D58:D60"/>
    <mergeCell ref="E58:E60"/>
    <mergeCell ref="D11:D14"/>
    <mergeCell ref="G12:G14"/>
    <mergeCell ref="Y12:Y14"/>
    <mergeCell ref="Z12:Z14"/>
    <mergeCell ref="AA12:AA14"/>
    <mergeCell ref="K12:K14"/>
    <mergeCell ref="L12:L14"/>
    <mergeCell ref="AB12:AB14"/>
    <mergeCell ref="AC12:AC14"/>
    <mergeCell ref="B158:B160"/>
    <mergeCell ref="G11:AE11"/>
    <mergeCell ref="AD12:AD14"/>
    <mergeCell ref="AE12:AE14"/>
    <mergeCell ref="B151:B153"/>
    <mergeCell ref="U12:U14"/>
    <mergeCell ref="V12:V14"/>
    <mergeCell ref="W12:W14"/>
    <mergeCell ref="X12:X14"/>
    <mergeCell ref="B131:N131"/>
    <mergeCell ref="C132:I132"/>
    <mergeCell ref="J132:K132"/>
    <mergeCell ref="L132:N132"/>
    <mergeCell ref="B140:N140"/>
    <mergeCell ref="C141:K141"/>
    <mergeCell ref="L141:N141"/>
    <mergeCell ref="B161:F161"/>
    <mergeCell ref="B154:F154"/>
    <mergeCell ref="B149:F149"/>
  </mergeCells>
  <conditionalFormatting sqref="C4">
    <cfRule type="containsText" dxfId="33" priority="15" operator="containsText" text="Select Month">
      <formula>NOT(ISERROR(SEARCH("Select Month",C4)))</formula>
    </cfRule>
  </conditionalFormatting>
  <conditionalFormatting sqref="C5">
    <cfRule type="containsText" dxfId="32" priority="14" operator="containsText" text="Select Month">
      <formula>NOT(ISERROR(SEARCH("Select Month",C5)))</formula>
    </cfRule>
  </conditionalFormatting>
  <conditionalFormatting sqref="D4:D5">
    <cfRule type="containsText" dxfId="31" priority="13" operator="containsText" text="Select Date">
      <formula>NOT(ISERROR(SEARCH("Select Date",D4)))</formula>
    </cfRule>
  </conditionalFormatting>
  <conditionalFormatting sqref="E4:E5">
    <cfRule type="containsText" dxfId="30" priority="12" operator="containsText" text="Select Year">
      <formula>NOT(ISERROR(SEARCH("Select Year",E4)))</formula>
    </cfRule>
  </conditionalFormatting>
  <conditionalFormatting sqref="G15:AE129">
    <cfRule type="containsText" dxfId="29" priority="1" operator="containsText" text="N/A">
      <formula>NOT(ISERROR(SEARCH("N/A",G15)))</formula>
    </cfRule>
    <cfRule type="containsText" dxfId="28" priority="2" operator="containsText" text="No">
      <formula>NOT(ISERROR(SEARCH("No",G15)))</formula>
    </cfRule>
    <cfRule type="containsText" dxfId="27" priority="3" operator="containsText" text="Yes">
      <formula>NOT(ISERROR(SEARCH("Yes",G15)))</formula>
    </cfRule>
    <cfRule type="containsText" dxfId="26" priority="4" operator="containsText" text="Select Option">
      <formula>NOT(ISERROR(SEARCH("Select Option",G15)))</formula>
    </cfRule>
  </conditionalFormatting>
  <dataValidations count="6">
    <dataValidation type="list" allowBlank="1" showInputMessage="1" showErrorMessage="1" sqref="D6">
      <formula1>"Select Option,YES,NO"</formula1>
    </dataValidation>
    <dataValidation type="list" allowBlank="1" showInputMessage="1" showErrorMessage="1" sqref="C4:C5">
      <formula1>"Select Month,January,February,March,April,May,June,July,August,September,October,November,December"</formula1>
    </dataValidation>
    <dataValidation type="list" allowBlank="1" showInputMessage="1" showErrorMessage="1" sqref="D4:D5">
      <formula1>"Select Date,1,2,3,4,5,6,7,8,9,10,11,12,13,14,15,16,17,18,19,20,21,22,23,24,25,26,27,28,29,30,31"</formula1>
    </dataValidation>
    <dataValidation type="list" allowBlank="1" showInputMessage="1" showErrorMessage="1" sqref="E4:E5">
      <formula1>"Select Year,2021,2022,2023,2024,2025,2026,2027"</formula1>
    </dataValidation>
    <dataValidation type="list" allowBlank="1" showInputMessage="1" showErrorMessage="1" sqref="G15:AE129">
      <formula1>"Select Option,Yes,No,N/A"</formula1>
    </dataValidation>
    <dataValidation type="date" allowBlank="1" showInputMessage="1" showErrorMessage="1" error="Enter Date in Specified Format_x000a_" sqref="F155 F162">
      <formula1>43101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3"/>
  <sheetViews>
    <sheetView workbookViewId="0">
      <selection activeCell="E5" sqref="E5"/>
    </sheetView>
  </sheetViews>
  <sheetFormatPr defaultColWidth="8.88671875" defaultRowHeight="15" x14ac:dyDescent="0.35"/>
  <cols>
    <col min="1" max="1" width="9" style="77" customWidth="1"/>
    <col min="2" max="2" width="12.6640625" style="77" customWidth="1"/>
    <col min="3" max="3" width="14.33203125" style="77" customWidth="1"/>
    <col min="4" max="5" width="23.33203125" style="77" customWidth="1"/>
    <col min="6" max="6" width="30.6640625" style="77" customWidth="1"/>
    <col min="7" max="7" width="13.44140625" style="1" customWidth="1"/>
    <col min="8" max="22" width="8.88671875" style="77"/>
    <col min="23" max="25" width="8.88671875" style="77" customWidth="1"/>
    <col min="26" max="16384" width="8.88671875" style="77"/>
  </cols>
  <sheetData>
    <row r="1" spans="1:26" ht="15" customHeight="1" thickBot="1" x14ac:dyDescent="0.4">
      <c r="A1" s="782" t="s">
        <v>259</v>
      </c>
      <c r="B1" s="782"/>
      <c r="C1" s="782"/>
      <c r="D1" s="1"/>
      <c r="E1" s="1"/>
      <c r="F1" s="1"/>
    </row>
    <row r="2" spans="1:26" ht="18" customHeight="1" x14ac:dyDescent="0.35">
      <c r="A2" s="783" t="s">
        <v>321</v>
      </c>
      <c r="B2" s="783"/>
      <c r="C2" s="783"/>
      <c r="D2" s="783"/>
      <c r="E2" s="783"/>
      <c r="F2" s="783"/>
      <c r="G2" s="771" t="s">
        <v>320</v>
      </c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3"/>
      <c r="X2" s="108"/>
      <c r="Y2" s="108"/>
    </row>
    <row r="3" spans="1:26" ht="22.2" customHeight="1" thickBot="1" x14ac:dyDescent="0.4">
      <c r="A3" s="1"/>
      <c r="B3" s="1"/>
      <c r="C3" s="1"/>
      <c r="D3" s="1"/>
      <c r="E3" s="1"/>
      <c r="F3" s="1"/>
      <c r="G3" s="774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6"/>
      <c r="X3" s="108"/>
      <c r="Y3" s="108"/>
    </row>
    <row r="4" spans="1:26" ht="30" customHeight="1" thickBot="1" x14ac:dyDescent="0.4">
      <c r="A4" s="3"/>
      <c r="B4" s="425" t="s">
        <v>37</v>
      </c>
      <c r="C4" s="421" t="s">
        <v>286</v>
      </c>
      <c r="D4" s="278" t="s">
        <v>288</v>
      </c>
      <c r="E4" s="422" t="s">
        <v>287</v>
      </c>
      <c r="F4" s="1"/>
      <c r="G4" s="774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6"/>
      <c r="X4" s="108"/>
      <c r="Y4" s="108"/>
    </row>
    <row r="5" spans="1:26" ht="30" customHeight="1" thickBot="1" x14ac:dyDescent="0.4">
      <c r="A5" s="3"/>
      <c r="B5" s="426" t="s">
        <v>38</v>
      </c>
      <c r="C5" s="423" t="s">
        <v>286</v>
      </c>
      <c r="D5" s="280" t="s">
        <v>288</v>
      </c>
      <c r="E5" s="424" t="s">
        <v>287</v>
      </c>
      <c r="F5" s="2"/>
      <c r="G5" s="774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6"/>
      <c r="X5" s="108"/>
      <c r="Y5" s="108"/>
    </row>
    <row r="6" spans="1:26" ht="25.95" customHeight="1" thickBot="1" x14ac:dyDescent="0.4">
      <c r="A6" s="3"/>
      <c r="B6" s="784" t="s">
        <v>39</v>
      </c>
      <c r="C6" s="785"/>
      <c r="D6" s="768" t="s">
        <v>166</v>
      </c>
      <c r="E6" s="786"/>
      <c r="F6" s="1"/>
      <c r="G6" s="774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6"/>
      <c r="X6" s="108"/>
      <c r="Y6" s="108"/>
    </row>
    <row r="7" spans="1:26" x14ac:dyDescent="0.35">
      <c r="A7" s="1"/>
      <c r="B7" s="1"/>
      <c r="C7" s="1"/>
      <c r="D7" s="1"/>
      <c r="E7" s="1"/>
      <c r="F7" s="1"/>
      <c r="G7" s="774"/>
      <c r="H7" s="775"/>
      <c r="I7" s="775"/>
      <c r="J7" s="775"/>
      <c r="K7" s="775"/>
      <c r="L7" s="775"/>
      <c r="M7" s="775"/>
      <c r="N7" s="775"/>
      <c r="O7" s="775"/>
      <c r="P7" s="775"/>
      <c r="Q7" s="775"/>
      <c r="R7" s="775"/>
      <c r="S7" s="775"/>
      <c r="T7" s="775"/>
      <c r="U7" s="775"/>
      <c r="V7" s="775"/>
      <c r="W7" s="776"/>
      <c r="X7" s="108"/>
      <c r="Y7" s="108"/>
    </row>
    <row r="8" spans="1:26" x14ac:dyDescent="0.35">
      <c r="A8" s="1"/>
      <c r="B8" s="1"/>
      <c r="C8" s="1"/>
      <c r="D8" s="1"/>
      <c r="E8" s="1"/>
      <c r="F8" s="1"/>
      <c r="G8" s="774"/>
      <c r="H8" s="775"/>
      <c r="I8" s="775"/>
      <c r="J8" s="775"/>
      <c r="K8" s="775"/>
      <c r="L8" s="775"/>
      <c r="M8" s="775"/>
      <c r="N8" s="775"/>
      <c r="O8" s="775"/>
      <c r="P8" s="775"/>
      <c r="Q8" s="775"/>
      <c r="R8" s="775"/>
      <c r="S8" s="775"/>
      <c r="T8" s="775"/>
      <c r="U8" s="775"/>
      <c r="V8" s="775"/>
      <c r="W8" s="776"/>
      <c r="X8" s="108"/>
      <c r="Y8" s="108"/>
    </row>
    <row r="9" spans="1:26" x14ac:dyDescent="0.35">
      <c r="A9" s="1"/>
      <c r="B9" s="1"/>
      <c r="C9" s="1"/>
      <c r="D9" s="1"/>
      <c r="E9" s="1"/>
      <c r="F9" s="1"/>
      <c r="G9" s="774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6"/>
      <c r="X9" s="108"/>
      <c r="Y9" s="108"/>
    </row>
    <row r="10" spans="1:26" ht="15.6" thickBot="1" x14ac:dyDescent="0.4">
      <c r="A10" s="1"/>
      <c r="B10" s="1"/>
      <c r="C10" s="1"/>
      <c r="D10" s="1"/>
      <c r="E10" s="1"/>
      <c r="F10" s="1"/>
      <c r="G10" s="777"/>
      <c r="H10" s="778"/>
      <c r="I10" s="778"/>
      <c r="J10" s="778"/>
      <c r="K10" s="778"/>
      <c r="L10" s="778"/>
      <c r="M10" s="778"/>
      <c r="N10" s="778"/>
      <c r="O10" s="778"/>
      <c r="P10" s="778"/>
      <c r="Q10" s="778"/>
      <c r="R10" s="778"/>
      <c r="S10" s="778"/>
      <c r="T10" s="778"/>
      <c r="U10" s="778"/>
      <c r="V10" s="778"/>
      <c r="W10" s="779"/>
      <c r="X10" s="108"/>
      <c r="Y10" s="108"/>
    </row>
    <row r="11" spans="1:26" ht="15.6" thickBot="1" x14ac:dyDescent="0.4">
      <c r="A11" s="1"/>
      <c r="B11" s="1"/>
      <c r="C11" s="1"/>
      <c r="D11" s="1"/>
      <c r="E11" s="787"/>
      <c r="F11" s="787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14.4" customHeight="1" thickTop="1" thickBot="1" x14ac:dyDescent="0.4">
      <c r="B12" s="770" t="s">
        <v>318</v>
      </c>
      <c r="C12" s="770"/>
      <c r="D12" s="770" t="s">
        <v>48</v>
      </c>
      <c r="E12" s="770" t="s">
        <v>0</v>
      </c>
      <c r="F12" s="770" t="s">
        <v>1</v>
      </c>
      <c r="G12" s="770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15.6" thickTop="1" thickBot="1" x14ac:dyDescent="0.35">
      <c r="B13" s="770"/>
      <c r="C13" s="770"/>
      <c r="D13" s="770"/>
      <c r="E13" s="770"/>
      <c r="F13" s="770"/>
      <c r="G13" s="770"/>
    </row>
    <row r="14" spans="1:26" ht="15.6" thickTop="1" thickBot="1" x14ac:dyDescent="0.35">
      <c r="B14" s="770"/>
      <c r="C14" s="770"/>
      <c r="D14" s="770"/>
      <c r="E14" s="770"/>
      <c r="F14" s="770"/>
      <c r="G14" s="770"/>
    </row>
    <row r="15" spans="1:26" ht="15.6" thickTop="1" thickBot="1" x14ac:dyDescent="0.35">
      <c r="B15" s="770"/>
      <c r="C15" s="770"/>
      <c r="D15" s="770"/>
      <c r="E15" s="770"/>
      <c r="F15" s="770"/>
      <c r="G15" s="770"/>
    </row>
    <row r="16" spans="1:26" ht="44.4" customHeight="1" thickTop="1" thickBot="1" x14ac:dyDescent="0.35">
      <c r="B16" s="788">
        <v>1</v>
      </c>
      <c r="C16" s="790" t="s">
        <v>290</v>
      </c>
      <c r="D16" s="142" t="s">
        <v>291</v>
      </c>
      <c r="E16" s="142" t="s">
        <v>331</v>
      </c>
      <c r="F16" s="143" t="s">
        <v>292</v>
      </c>
      <c r="G16" s="144" t="s">
        <v>166</v>
      </c>
    </row>
    <row r="17" spans="2:7" ht="45.6" customHeight="1" thickBot="1" x14ac:dyDescent="0.35">
      <c r="B17" s="788"/>
      <c r="C17" s="790"/>
      <c r="D17" s="142" t="s">
        <v>293</v>
      </c>
      <c r="E17" s="142" t="s">
        <v>332</v>
      </c>
      <c r="F17" s="143" t="s">
        <v>294</v>
      </c>
      <c r="G17" s="144" t="s">
        <v>166</v>
      </c>
    </row>
    <row r="18" spans="2:7" ht="68.400000000000006" customHeight="1" thickBot="1" x14ac:dyDescent="0.35">
      <c r="B18" s="788"/>
      <c r="C18" s="790"/>
      <c r="D18" s="780" t="s">
        <v>330</v>
      </c>
      <c r="E18" s="780" t="s">
        <v>333</v>
      </c>
      <c r="F18" s="143" t="s">
        <v>327</v>
      </c>
      <c r="G18" s="144" t="s">
        <v>166</v>
      </c>
    </row>
    <row r="19" spans="2:7" ht="60" customHeight="1" thickBot="1" x14ac:dyDescent="0.35">
      <c r="B19" s="788"/>
      <c r="C19" s="790"/>
      <c r="D19" s="793"/>
      <c r="E19" s="793"/>
      <c r="F19" s="145" t="s">
        <v>328</v>
      </c>
      <c r="G19" s="146" t="s">
        <v>166</v>
      </c>
    </row>
    <row r="20" spans="2:7" ht="60" customHeight="1" thickBot="1" x14ac:dyDescent="0.35">
      <c r="B20" s="788"/>
      <c r="C20" s="790"/>
      <c r="D20" s="793"/>
      <c r="E20" s="793"/>
      <c r="F20" s="143" t="s">
        <v>329</v>
      </c>
      <c r="G20" s="146" t="s">
        <v>166</v>
      </c>
    </row>
    <row r="21" spans="2:7" ht="60" customHeight="1" thickBot="1" x14ac:dyDescent="0.35">
      <c r="B21" s="788"/>
      <c r="C21" s="790"/>
      <c r="D21" s="781"/>
      <c r="E21" s="781"/>
      <c r="F21" s="143" t="s">
        <v>295</v>
      </c>
      <c r="G21" s="144" t="s">
        <v>166</v>
      </c>
    </row>
    <row r="22" spans="2:7" ht="60" customHeight="1" thickBot="1" x14ac:dyDescent="0.35">
      <c r="B22" s="788"/>
      <c r="C22" s="791"/>
      <c r="D22" s="147" t="s">
        <v>296</v>
      </c>
      <c r="E22" s="147" t="s">
        <v>334</v>
      </c>
      <c r="F22" s="143" t="s">
        <v>297</v>
      </c>
      <c r="G22" s="144" t="s">
        <v>166</v>
      </c>
    </row>
    <row r="23" spans="2:7" ht="60" customHeight="1" thickBot="1" x14ac:dyDescent="0.35">
      <c r="B23" s="788"/>
      <c r="C23" s="790"/>
      <c r="D23" s="142" t="s">
        <v>298</v>
      </c>
      <c r="E23" s="142" t="s">
        <v>338</v>
      </c>
      <c r="F23" s="148" t="s">
        <v>299</v>
      </c>
      <c r="G23" s="144" t="s">
        <v>166</v>
      </c>
    </row>
    <row r="24" spans="2:7" ht="45.6" customHeight="1" thickBot="1" x14ac:dyDescent="0.35">
      <c r="B24" s="788"/>
      <c r="C24" s="790"/>
      <c r="D24" s="142" t="s">
        <v>300</v>
      </c>
      <c r="E24" s="142" t="s">
        <v>339</v>
      </c>
      <c r="F24" s="143" t="s">
        <v>301</v>
      </c>
      <c r="G24" s="144" t="s">
        <v>166</v>
      </c>
    </row>
    <row r="25" spans="2:7" ht="45.6" customHeight="1" thickBot="1" x14ac:dyDescent="0.35">
      <c r="B25" s="788"/>
      <c r="C25" s="790"/>
      <c r="D25" s="142" t="s">
        <v>302</v>
      </c>
      <c r="E25" s="142" t="s">
        <v>340</v>
      </c>
      <c r="F25" s="143" t="s">
        <v>303</v>
      </c>
      <c r="G25" s="144" t="s">
        <v>166</v>
      </c>
    </row>
    <row r="26" spans="2:7" ht="60.6" customHeight="1" thickBot="1" x14ac:dyDescent="0.35">
      <c r="B26" s="788"/>
      <c r="C26" s="790"/>
      <c r="D26" s="780" t="s">
        <v>304</v>
      </c>
      <c r="E26" s="780" t="s">
        <v>341</v>
      </c>
      <c r="F26" s="143" t="s">
        <v>305</v>
      </c>
      <c r="G26" s="144" t="s">
        <v>166</v>
      </c>
    </row>
    <row r="27" spans="2:7" ht="60.6" customHeight="1" thickBot="1" x14ac:dyDescent="0.35">
      <c r="B27" s="788"/>
      <c r="C27" s="790"/>
      <c r="D27" s="781"/>
      <c r="E27" s="781"/>
      <c r="F27" s="143" t="s">
        <v>306</v>
      </c>
      <c r="G27" s="144" t="s">
        <v>166</v>
      </c>
    </row>
    <row r="28" spans="2:7" ht="60.6" customHeight="1" thickBot="1" x14ac:dyDescent="0.35">
      <c r="B28" s="788"/>
      <c r="C28" s="790"/>
      <c r="D28" s="142" t="s">
        <v>307</v>
      </c>
      <c r="E28" s="142" t="s">
        <v>342</v>
      </c>
      <c r="F28" s="143" t="s">
        <v>308</v>
      </c>
      <c r="G28" s="144" t="s">
        <v>166</v>
      </c>
    </row>
    <row r="29" spans="2:7" ht="60.6" customHeight="1" thickBot="1" x14ac:dyDescent="0.35">
      <c r="B29" s="788"/>
      <c r="C29" s="790"/>
      <c r="D29" s="149" t="s">
        <v>309</v>
      </c>
      <c r="E29" s="142" t="s">
        <v>343</v>
      </c>
      <c r="F29" s="148" t="s">
        <v>310</v>
      </c>
      <c r="G29" s="144" t="s">
        <v>166</v>
      </c>
    </row>
    <row r="30" spans="2:7" ht="60.6" customHeight="1" thickBot="1" x14ac:dyDescent="0.35">
      <c r="B30" s="788"/>
      <c r="C30" s="790"/>
      <c r="D30" s="142" t="s">
        <v>311</v>
      </c>
      <c r="E30" s="142" t="s">
        <v>337</v>
      </c>
      <c r="F30" s="148" t="s">
        <v>312</v>
      </c>
      <c r="G30" s="144" t="s">
        <v>166</v>
      </c>
    </row>
    <row r="31" spans="2:7" ht="60.6" customHeight="1" thickBot="1" x14ac:dyDescent="0.35">
      <c r="B31" s="788"/>
      <c r="C31" s="790"/>
      <c r="D31" s="142" t="s">
        <v>313</v>
      </c>
      <c r="E31" s="142" t="s">
        <v>335</v>
      </c>
      <c r="F31" s="148" t="s">
        <v>314</v>
      </c>
      <c r="G31" s="144" t="s">
        <v>166</v>
      </c>
    </row>
    <row r="32" spans="2:7" ht="60.6" customHeight="1" thickBot="1" x14ac:dyDescent="0.35">
      <c r="B32" s="788"/>
      <c r="C32" s="790"/>
      <c r="D32" s="780" t="s">
        <v>315</v>
      </c>
      <c r="E32" s="780" t="s">
        <v>336</v>
      </c>
      <c r="F32" s="148" t="s">
        <v>316</v>
      </c>
      <c r="G32" s="144" t="s">
        <v>166</v>
      </c>
    </row>
    <row r="33" spans="2:7" ht="60.6" customHeight="1" thickBot="1" x14ac:dyDescent="0.35">
      <c r="B33" s="789"/>
      <c r="C33" s="792"/>
      <c r="D33" s="781"/>
      <c r="E33" s="781"/>
      <c r="F33" s="143" t="s">
        <v>317</v>
      </c>
      <c r="G33" s="144" t="s">
        <v>166</v>
      </c>
    </row>
  </sheetData>
  <sheetProtection algorithmName="SHA-512" hashValue="pmurr2nzRDEKIk59WMxP/OzzCPHOMuSMdAl9eyByoixVGfAOozVZC0ULptVZGcxtDfiIr932ytmCMnYUK5wXKQ==" saltValue="2p1xMTR85zQeDMgUuNnGGw==" spinCount="100000" sheet="1" objects="1" scenarios="1"/>
  <mergeCells count="19">
    <mergeCell ref="E18:E21"/>
    <mergeCell ref="D26:D27"/>
    <mergeCell ref="E26:E27"/>
    <mergeCell ref="G12:G15"/>
    <mergeCell ref="G2:W10"/>
    <mergeCell ref="D32:D33"/>
    <mergeCell ref="E32:E33"/>
    <mergeCell ref="A1:C1"/>
    <mergeCell ref="A2:F2"/>
    <mergeCell ref="B6:C6"/>
    <mergeCell ref="D6:E6"/>
    <mergeCell ref="E11:F11"/>
    <mergeCell ref="B12:C15"/>
    <mergeCell ref="D12:D15"/>
    <mergeCell ref="E12:E15"/>
    <mergeCell ref="F12:F15"/>
    <mergeCell ref="B16:B33"/>
    <mergeCell ref="C16:C33"/>
    <mergeCell ref="D18:D21"/>
  </mergeCells>
  <conditionalFormatting sqref="C4">
    <cfRule type="containsText" dxfId="25" priority="28" operator="containsText" text="Select Month">
      <formula>NOT(ISERROR(SEARCH("Select Month",C4)))</formula>
    </cfRule>
  </conditionalFormatting>
  <conditionalFormatting sqref="C5">
    <cfRule type="containsText" dxfId="24" priority="27" operator="containsText" text="Select Month">
      <formula>NOT(ISERROR(SEARCH("Select Month",C5)))</formula>
    </cfRule>
  </conditionalFormatting>
  <conditionalFormatting sqref="D4:D5">
    <cfRule type="containsText" dxfId="23" priority="26" operator="containsText" text="Select Date">
      <formula>NOT(ISERROR(SEARCH("Select Date",D4)))</formula>
    </cfRule>
  </conditionalFormatting>
  <conditionalFormatting sqref="E4:E5">
    <cfRule type="containsText" dxfId="22" priority="25" operator="containsText" text="Select Year">
      <formula>NOT(ISERROR(SEARCH("Select Year",E4)))</formula>
    </cfRule>
  </conditionalFormatting>
  <conditionalFormatting sqref="G16:G33">
    <cfRule type="containsText" dxfId="21" priority="19" operator="containsText" text="No">
      <formula>NOT(ISERROR(SEARCH("No",G16)))</formula>
    </cfRule>
    <cfRule type="containsText" dxfId="20" priority="20" operator="containsText" text="Yes">
      <formula>NOT(ISERROR(SEARCH("Yes",G16)))</formula>
    </cfRule>
    <cfRule type="containsText" dxfId="19" priority="22" operator="containsText" text="Select Option">
      <formula>NOT(ISERROR(SEARCH("Select Option",G16)))</formula>
    </cfRule>
  </conditionalFormatting>
  <conditionalFormatting sqref="G16">
    <cfRule type="containsText" dxfId="18" priority="21" operator="containsText" text="Yes">
      <formula>NOT(ISERROR(SEARCH("Yes",G16)))</formula>
    </cfRule>
  </conditionalFormatting>
  <conditionalFormatting sqref="G18">
    <cfRule type="containsText" dxfId="17" priority="18" operator="containsText" text="Yes">
      <formula>NOT(ISERROR(SEARCH("Yes",G18)))</formula>
    </cfRule>
  </conditionalFormatting>
  <conditionalFormatting sqref="G19">
    <cfRule type="cellIs" dxfId="16" priority="17" operator="lessThan">
      <formula>0.5</formula>
    </cfRule>
  </conditionalFormatting>
  <conditionalFormatting sqref="G21:G33">
    <cfRule type="containsText" dxfId="15" priority="16" operator="containsText" text="Yes">
      <formula>NOT(ISERROR(SEARCH("Yes",G21)))</formula>
    </cfRule>
  </conditionalFormatting>
  <conditionalFormatting sqref="G19:G20">
    <cfRule type="cellIs" dxfId="14" priority="1" operator="equal">
      <formula>1</formula>
    </cfRule>
    <cfRule type="containsText" dxfId="13" priority="2" operator="containsText" text="100%">
      <formula>NOT(ISERROR(SEARCH("100%",G19)))</formula>
    </cfRule>
    <cfRule type="containsText" dxfId="12" priority="3" operator="containsText" text="100%">
      <formula>NOT(ISERROR(SEARCH("100%",G19)))</formula>
    </cfRule>
    <cfRule type="containsText" dxfId="11" priority="4" operator="containsText" text="&lt;100%">
      <formula>NOT(ISERROR(SEARCH("&lt;100%",G19)))</formula>
    </cfRule>
    <cfRule type="containsText" dxfId="10" priority="5" operator="containsText" text="&lt;90">
      <formula>NOT(ISERROR(SEARCH("&lt;90",G19)))</formula>
    </cfRule>
    <cfRule type="containsText" dxfId="9" priority="6" operator="containsText" text="&lt;80%">
      <formula>NOT(ISERROR(SEARCH("&lt;80%",G19)))</formula>
    </cfRule>
    <cfRule type="containsText" dxfId="8" priority="7" operator="containsText" text="&lt;70%">
      <formula>NOT(ISERROR(SEARCH("&lt;70%",G19)))</formula>
    </cfRule>
    <cfRule type="containsText" dxfId="7" priority="8" operator="containsText" text="&lt;60%">
      <formula>NOT(ISERROR(SEARCH("&lt;60%",G19)))</formula>
    </cfRule>
    <cfRule type="containsText" dxfId="6" priority="9" operator="containsText" text="&lt;30%">
      <formula>NOT(ISERROR(SEARCH("&lt;30%",G19)))</formula>
    </cfRule>
    <cfRule type="containsText" dxfId="5" priority="10" operator="containsText" text="&lt;20">
      <formula>NOT(ISERROR(SEARCH("&lt;20",G19)))</formula>
    </cfRule>
    <cfRule type="containsText" dxfId="4" priority="11" operator="containsText" text="&lt;5%">
      <formula>NOT(ISERROR(SEARCH("&lt;5%",G19)))</formula>
    </cfRule>
    <cfRule type="containsText" dxfId="3" priority="12" operator="containsText" text="&lt;10">
      <formula>NOT(ISERROR(SEARCH("&lt;10",G19)))</formula>
    </cfRule>
    <cfRule type="cellIs" dxfId="2" priority="13" operator="lessThan">
      <formula>0.5</formula>
    </cfRule>
    <cfRule type="containsText" dxfId="1" priority="14" operator="containsText" text="&lt;40">
      <formula>NOT(ISERROR(SEARCH("&lt;40",G19)))</formula>
    </cfRule>
    <cfRule type="containsText" dxfId="0" priority="15" operator="containsText" text="&lt;50">
      <formula>NOT(ISERROR(SEARCH("&lt;50",G19)))</formula>
    </cfRule>
  </conditionalFormatting>
  <dataValidations count="7">
    <dataValidation type="list" allowBlank="1" showInputMessage="1" showErrorMessage="1" sqref="G19:G20">
      <formula1>"Select Option,0%,&lt;5%,5%&lt;10%,10%&lt;20%,20%&lt;30%,30%&lt;40%,40%&lt;50%, 50%&lt;60%, 60%&lt;70%, 70%&lt;80%, 80%&lt;90%, 90%&lt;100%,100%"</formula1>
    </dataValidation>
    <dataValidation type="list" allowBlank="1" showInputMessage="1" showErrorMessage="1" sqref="G17">
      <formula1>"Select Option,Yes,No,N/A"</formula1>
    </dataValidation>
    <dataValidation type="list" allowBlank="1" showInputMessage="1" showErrorMessage="1" sqref="D6">
      <formula1>"Select Option,YES,NO"</formula1>
    </dataValidation>
    <dataValidation type="list" allowBlank="1" showInputMessage="1" showErrorMessage="1" sqref="E4:E5">
      <formula1>"Select Year,2021,2022,2023,2024,2025,2026,2027"</formula1>
    </dataValidation>
    <dataValidation type="list" allowBlank="1" showInputMessage="1" showErrorMessage="1" sqref="D4:D5">
      <formula1>"Select Date,1,2,3,4,5,6,7,8,9,10,11,12,13,14,15,16,17,18,19,20,21,22,23,24,25,26,27,28,29,30,31"</formula1>
    </dataValidation>
    <dataValidation type="list" allowBlank="1" showInputMessage="1" showErrorMessage="1" sqref="C4:C5">
      <formula1>"Select Month,January,February,March,April,May,June,July,August,September,October,November,December"</formula1>
    </dataValidation>
    <dataValidation type="list" allowBlank="1" showInputMessage="1" showErrorMessage="1" sqref="G16 G18 G21:G33">
      <formula1>"Select Option,Yes,No"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Procurement Summary</vt:lpstr>
      <vt:lpstr>Regular Procurements-Checklist</vt:lpstr>
      <vt:lpstr>Institutional Status-Checklist</vt:lpstr>
      <vt:lpstr>CATA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Howera</dc:creator>
  <cp:lastModifiedBy>Charles Gombiro</cp:lastModifiedBy>
  <dcterms:created xsi:type="dcterms:W3CDTF">2018-12-16T10:20:53Z</dcterms:created>
  <dcterms:modified xsi:type="dcterms:W3CDTF">2024-05-09T10:11:47Z</dcterms:modified>
</cp:coreProperties>
</file>